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SNA\Desktop\"/>
    </mc:Choice>
  </mc:AlternateContent>
  <bookViews>
    <workbookView xWindow="-105" yWindow="-105" windowWidth="23250" windowHeight="12570"/>
  </bookViews>
  <sheets>
    <sheet name="5.3_Ekonomski_profil" sheetId="2" r:id="rId1"/>
  </sheets>
  <calcPr calcId="152511"/>
</workbook>
</file>

<file path=xl/calcChain.xml><?xml version="1.0" encoding="utf-8"?>
<calcChain xmlns="http://schemas.openxmlformats.org/spreadsheetml/2006/main">
  <c r="G60" i="2" l="1"/>
  <c r="C61" i="2" s="1"/>
  <c r="G57" i="2"/>
  <c r="D61" i="2" l="1"/>
  <c r="E61" i="2"/>
  <c r="F61" i="2"/>
</calcChain>
</file>

<file path=xl/sharedStrings.xml><?xml version="1.0" encoding="utf-8"?>
<sst xmlns="http://schemas.openxmlformats.org/spreadsheetml/2006/main" count="234" uniqueCount="216">
  <si>
    <t>Opština/Grad</t>
  </si>
  <si>
    <t>Broj stanovnika</t>
  </si>
  <si>
    <t xml:space="preserve">Površina </t>
  </si>
  <si>
    <t>Broj preduzetnika</t>
  </si>
  <si>
    <t>Poljoprivreda</t>
  </si>
  <si>
    <t>Industrija</t>
  </si>
  <si>
    <t>Usluge</t>
  </si>
  <si>
    <t>Broj zaposlenih</t>
  </si>
  <si>
    <t>18-35</t>
  </si>
  <si>
    <t>36-45</t>
  </si>
  <si>
    <t>46-55</t>
  </si>
  <si>
    <t>56-65</t>
  </si>
  <si>
    <t>preko 65</t>
  </si>
  <si>
    <t>Velika</t>
  </si>
  <si>
    <t>Srednja</t>
  </si>
  <si>
    <t>Mala</t>
  </si>
  <si>
    <t>UKUPNO</t>
  </si>
  <si>
    <t>Investicije privatnog sektora</t>
  </si>
  <si>
    <t>Naziv kompanije</t>
  </si>
  <si>
    <t>Zemlja porekla</t>
  </si>
  <si>
    <t>Tip investicije (greenfield, brownfield, ostalo)</t>
  </si>
  <si>
    <t>Ukupno planirano novih zaposlenih</t>
  </si>
  <si>
    <t>Ukupno zaposleno do danas</t>
  </si>
  <si>
    <t>Datum potpisivanja ugovora o prodaji ili zakupu zemljišta/objekta</t>
  </si>
  <si>
    <t>Vrednost realizovanih investicija do danas (EUR)</t>
  </si>
  <si>
    <t>Ukupna planirana vrednost investicije (EUR)</t>
  </si>
  <si>
    <t>Iznos sredstava namenjenih lokalnom ekonomskom razvoju</t>
  </si>
  <si>
    <t>Autoputevi</t>
  </si>
  <si>
    <t>Glavni putevi</t>
  </si>
  <si>
    <t>Železničke linije</t>
  </si>
  <si>
    <t>Luke</t>
  </si>
  <si>
    <t>Aerodromi</t>
  </si>
  <si>
    <t>Adresa</t>
  </si>
  <si>
    <t>E-mail</t>
  </si>
  <si>
    <t>Website</t>
  </si>
  <si>
    <t>Facebook</t>
  </si>
  <si>
    <t>Twitter</t>
  </si>
  <si>
    <t>Telefon, Fax</t>
  </si>
  <si>
    <t>Pozicija</t>
  </si>
  <si>
    <t>Struktura vlasništva</t>
  </si>
  <si>
    <t>Infrastruktura</t>
  </si>
  <si>
    <t>Električna energija</t>
  </si>
  <si>
    <t>Lokalni</t>
  </si>
  <si>
    <t>Državni</t>
  </si>
  <si>
    <t>PDV</t>
  </si>
  <si>
    <t>Porez na dobit preduzeća</t>
  </si>
  <si>
    <t>Porez na dohodak</t>
  </si>
  <si>
    <t>Podsticaji za investitore</t>
  </si>
  <si>
    <t>Relevantne škole i fakulteti (u radijusu od 100km)</t>
  </si>
  <si>
    <t>Komunalne usluge</t>
  </si>
  <si>
    <t>Izgrađeni objekti na lokaciji</t>
  </si>
  <si>
    <t>Ostali troškovi ulaganja</t>
  </si>
  <si>
    <t>Porezi</t>
  </si>
  <si>
    <t>Domaći/strani investitor</t>
  </si>
  <si>
    <t>Javne usluge</t>
  </si>
  <si>
    <t>Lokacija</t>
  </si>
  <si>
    <t>Industrijska zona</t>
  </si>
  <si>
    <t>Ime i prezime</t>
  </si>
  <si>
    <t>Kontakt telefon</t>
  </si>
  <si>
    <t>E-mail adresa</t>
  </si>
  <si>
    <t>Naziv</t>
  </si>
  <si>
    <t>Podaci</t>
  </si>
  <si>
    <t>ODGOVORONO LICE ZA UNOS PODATAKA</t>
  </si>
  <si>
    <t>OSNOVNI PODACI O OPŠTINI/GRADU</t>
  </si>
  <si>
    <t>UDALJENOST OD GRADOVA</t>
  </si>
  <si>
    <t>UDALJENOST OD NAJBLIŽIH GRANIČNIH PRELAZA</t>
  </si>
  <si>
    <t>SAOBRAĆAJNE VEZE</t>
  </si>
  <si>
    <t>LJUDSKI RESURSI</t>
  </si>
  <si>
    <t>Zaposleni</t>
  </si>
  <si>
    <t>Nezaposleni</t>
  </si>
  <si>
    <t>PRIVREDA</t>
  </si>
  <si>
    <t>STRUKTURA PRIVREDE</t>
  </si>
  <si>
    <t>sektori</t>
  </si>
  <si>
    <t>veličina</t>
  </si>
  <si>
    <t>Podaci u okviru obrasca Ekonomski profil zajednice dostavljaju se u okviru zahtjeva BFC SEE standarda za potrebe izrade promotivnog materijala opštine/grada na koju se odnose i u druge svrhe se ne smiju koristiti bez prethodno pribavljene saglasnosti opštine/grada ili nadležnog Tehničkog sekretarijata. 
Opština/grad, tj. odgovorno lice garantuje istinitost dostavljenih podataka.</t>
  </si>
  <si>
    <t>Iznos budžeta za posljednju godinu</t>
  </si>
  <si>
    <t>Broj preduzetnika po najznačajnijim djelatnostima</t>
  </si>
  <si>
    <t>Broj zaposlenih u opštini - po godinama (posljednje 3)</t>
  </si>
  <si>
    <t>Stopa zaposlenosti u opštini - po godinama (posljednje 3)</t>
  </si>
  <si>
    <t>Prosječna neto zarada po zaposlenom - po godinama (posljednje 3)</t>
  </si>
  <si>
    <t>Stopa nezaposlenosti po godinama (posljednje 3)</t>
  </si>
  <si>
    <t xml:space="preserve">Grane/djelatnosti koje grad/opština smatra prioritetnima sa razvoj zajednice </t>
  </si>
  <si>
    <t>Pretežna djelatnost</t>
  </si>
  <si>
    <t>Veličina i namjena lokacije</t>
  </si>
  <si>
    <t>Cijena i vrsta otkupa zemljišta</t>
  </si>
  <si>
    <t>Datum ažuriranja podataka</t>
  </si>
  <si>
    <t>EKONOMSKI PROFIL ZAJEDNICE (5.3)</t>
  </si>
  <si>
    <t>Beograd</t>
  </si>
  <si>
    <t>Berlin</t>
  </si>
  <si>
    <t>Budimpešta</t>
  </si>
  <si>
    <t>Istanbul</t>
  </si>
  <si>
    <t>Podgorica</t>
  </si>
  <si>
    <t>Zagreb</t>
  </si>
  <si>
    <t>Beč</t>
  </si>
  <si>
    <t>Solun</t>
  </si>
  <si>
    <t>Sofija</t>
  </si>
  <si>
    <t>Skoplje</t>
  </si>
  <si>
    <t>Sarajevo</t>
  </si>
  <si>
    <t>Minhen</t>
  </si>
  <si>
    <t>Milano</t>
  </si>
  <si>
    <t>Priština</t>
  </si>
  <si>
    <t>Tirana</t>
  </si>
  <si>
    <t>Vesna Đukanović</t>
  </si>
  <si>
    <t>052/720-466</t>
  </si>
  <si>
    <t xml:space="preserve">vesna.djukanovic@opstina-novigrad.com </t>
  </si>
  <si>
    <t>13.05.2024.g.</t>
  </si>
  <si>
    <t>Novi Grad</t>
  </si>
  <si>
    <t>22 401 (Procjena Republičkog zavoda za statistiku RS za 2022.g.)</t>
  </si>
  <si>
    <t>470 km²</t>
  </si>
  <si>
    <t>Petra Kočića 2, 79220 Novi Grad</t>
  </si>
  <si>
    <t>Tel: +387 52 720-900; Fax: +387 52 720-901</t>
  </si>
  <si>
    <t>nacelnik@opstina-novigrad.com</t>
  </si>
  <si>
    <t>www.opstina-novigrad.com</t>
  </si>
  <si>
    <t>https://www.facebook.com/opstinanovi.grad</t>
  </si>
  <si>
    <t>368 km</t>
  </si>
  <si>
    <t>1.094 km</t>
  </si>
  <si>
    <t>445 km</t>
  </si>
  <si>
    <t>1.317 km</t>
  </si>
  <si>
    <t>731 km</t>
  </si>
  <si>
    <t>657 km</t>
  </si>
  <si>
    <t>301 km</t>
  </si>
  <si>
    <t>770 km</t>
  </si>
  <si>
    <t>758 km</t>
  </si>
  <si>
    <t>990 km</t>
  </si>
  <si>
    <t>443 km</t>
  </si>
  <si>
    <t>120 km</t>
  </si>
  <si>
    <t>556 km</t>
  </si>
  <si>
    <t>651 km</t>
  </si>
  <si>
    <t>637 km</t>
  </si>
  <si>
    <t>Granični prelaz za putnički saobraćaj Novi Grad-Dvor</t>
  </si>
  <si>
    <t>Granični prelaz za prevoz putnika i prevoz tereta Gradina (BiH) - Jasenovac (HR)</t>
  </si>
  <si>
    <t>60 km</t>
  </si>
  <si>
    <t>Granični prelaz za putnički saobraćaj Kostajnica - Hrvatska Kostajnica</t>
  </si>
  <si>
    <t>28 km</t>
  </si>
  <si>
    <t>Opština Novi Grad se nalazi na magistralnim putevima M14 (dionica Kozarska Dubica-Kostajnica-Novi Grad-Bihać) i M4  (dionica Novi Grad-Prijedor-Banja Luka</t>
  </si>
  <si>
    <t xml:space="preserve">Novi Grad je željeznički čvor sa pravcima: Banja Luka i Bihać (BiH) i Zagreb (HR)
Granični prelaz za željeznički saobraćaj za međunarodni promet putnika, vozila i robe: Dobrljin (BiH)-Volinja (HR)  udaljen 15 km
</t>
  </si>
  <si>
    <t xml:space="preserve">Luka Šamac (rijeka Sava) – udaljena 219 km; 
Luka Brčko (rijeka Sava) – udaljena 260 km;
Luka Rijeka (HR) – udaljena 236 km; 
Split (HR) – udaljena 268 km
Ploče (HR) – udaljena 370 km
</t>
  </si>
  <si>
    <r>
      <rPr>
        <sz val="12"/>
        <rFont val="Calibri"/>
        <family val="2"/>
      </rPr>
      <t>Aerodrom Banja Luka - 110 km</t>
    </r>
    <r>
      <rPr>
        <sz val="12"/>
        <color indexed="8"/>
        <rFont val="Calibri"/>
        <family val="2"/>
      </rPr>
      <t>; Aerodrom Sarajevo - 300 km; Aerodrom Zagreb - 112 km; Aerodrom Beograd - 353 km; Aerodrom Skoplje - 780 km</t>
    </r>
  </si>
  <si>
    <t xml:space="preserve">Opština Novi Grad se nalazi u blizini autoputeva Banja Luka-Gradiška (udaljenost 87 km) i Zagreb-Beograd (udaljenost Gradina-Jasenovac  60 km).
Opština Novi Grad je udaljena 167 km od budućeg transnacionalnog autoputa Koridor 5C koji je, kao dio Pan-Evropskog koridora povezan sa TEN mrežom, prepoznat kao glavni regionalni transportni projekt koji ide od Budimpešte (HUN) preko Osijeka (HR) i Sarajeva (BiH) do luke Ploče (HR) 
</t>
  </si>
  <si>
    <t>Broj privrednih društava po sektorima (za 2023. godinu)</t>
  </si>
  <si>
    <t>Procenat privrednih društava po sektorima (za 2023.godinu)</t>
  </si>
  <si>
    <t>Broj privrednih društava po veličini (za 2023. godinu)</t>
  </si>
  <si>
    <t>Procenat privrednih društava po veličini (za 2023. godinu)</t>
  </si>
  <si>
    <t xml:space="preserve">Mikro </t>
  </si>
  <si>
    <t>Trgovina na veliko i na malo; popravka motornih vozila i motocikala</t>
  </si>
  <si>
    <t>Djelatnosti pružanja smještaj, pripreme i posluživanja hrane; hotelijerstvo i ugostiteljstvo</t>
  </si>
  <si>
    <t>Prerađivačka industrija</t>
  </si>
  <si>
    <t>Ostale uslužne djelatnosti</t>
  </si>
  <si>
    <t>Saobraćaj i skladištenje</t>
  </si>
  <si>
    <t>Građevinarstvo</t>
  </si>
  <si>
    <t>Stručne, naučne i tehničke djelatnosti</t>
  </si>
  <si>
    <t>Poljoprivreda, šumarstvo i ribolov</t>
  </si>
  <si>
    <t>Obrazovanje</t>
  </si>
  <si>
    <t>Informacije i komunikacije</t>
  </si>
  <si>
    <t>Administrativne i pomoćne uslužne djelatnosti</t>
  </si>
  <si>
    <t>Poslovanje nekretninama</t>
  </si>
  <si>
    <t>Umjetnost, zabava i rekreacija</t>
  </si>
  <si>
    <t>Obrazovna struktura zaposlenih</t>
  </si>
  <si>
    <t xml:space="preserve">0,19% DR i MR; 21,97% fakultetski obrazovanih (VŠS i VSS); 53,79% sa srednjom školom (SSS); 3,12% (NSS); 14,32% (VKV i KV); 6,52% (PK i NK); 0,08% neunešena stručna sprema        </t>
  </si>
  <si>
    <r>
      <t xml:space="preserve">Gimnazija ,,Petar Kočić" Novi Grad, Srednjoškolski centar ,,Đuro Radmanović" Novi Grad, Srednjoškolski centar ,,Nikola Tesla" Kozarska Dubica", Srednjoškolski centar Kostajnica, Gimnazija ,,Sveti Sava" Prijedor, Elektrotehnička škola Prijedor, Mašinska škola Prijedor, Poljoprivredno-prehrambena škola Prijedor, Ugostiteljsko-ekonomska škola Prijedor, Srednjoškolski centar Prijedor Prijedor, Muzička škola ,,Savo Balaban" Prijedor, Specijalna osnovna i srednja škola ,,Đorđe Natošević" Prijedor, Gimnazija Banja Luka, Građevinska škola Banja Luka, Ekonomska škola Banja Luka, Elektrotehnička škola ,,Nikola Tesla" Banja Luka, Tehnička škola Banja Luka, Medicinska škola Banja Luka, Poljoprivredna škola Banja Luka, Tehnološka škola Banja Luka, Ugostiteljsko-trgovinsko-turistička škola Banja Luka, Škola učenika u privredi Banja Luka, Muzička škola ,,Vlado Milošević" Banja Luka, Opća gimnazija katoličkog školskog centra u Banjoj Luci, Srednjoškolski centar ,,Ljubiša Mladenović" Banja Luka, Srednjoškolski centar ,,Gemit-Apeiron" Banja Luka, Srednjoškolski centar ,,Gaudeamus" Banja Luka; </t>
    </r>
    <r>
      <rPr>
        <b/>
        <sz val="12"/>
        <color indexed="8"/>
        <rFont val="Calibri"/>
        <family val="2"/>
      </rPr>
      <t>Visokoškolske ustanove:</t>
    </r>
    <r>
      <rPr>
        <sz val="12"/>
        <color indexed="8"/>
        <rFont val="Calibri"/>
        <family val="2"/>
      </rPr>
      <t xml:space="preserve"> Univerzitet Banja Luka, Univerzitet Sinergija, Panevropski univerzitet Apeiron, Nezavisni univerzitet Banja Luka, Univerzitet za poslovni inženjering i menadžment, Univerzitet za poslovne studije.</t>
    </r>
  </si>
  <si>
    <t>NKV</t>
  </si>
  <si>
    <t>PK/NSS</t>
  </si>
  <si>
    <t>KV</t>
  </si>
  <si>
    <t>SSS</t>
  </si>
  <si>
    <t xml:space="preserve"> VKV </t>
  </si>
  <si>
    <t xml:space="preserve">VŠS 
</t>
  </si>
  <si>
    <t xml:space="preserve">VSS 
</t>
  </si>
  <si>
    <t>Broj nezaposlenih osoba prema starosnoj strukturi 
(registrovanih na tržištu rada dana 31.12.2023.g.)</t>
  </si>
  <si>
    <t>Broj nezaposlenih osoba prema stepenu stručnog obrazovanja
(registrovanih na tržištu rada-prosjek)</t>
  </si>
  <si>
    <t>Broj nezaposlenih po godinama (posljednje 3 godine-prosjek)</t>
  </si>
  <si>
    <t>Djelatnost pružanja smještaja, pripreme i posluživanja hrane, hotelijerstvo i ugostiteljstvo</t>
  </si>
  <si>
    <t xml:space="preserve">Djelatnost zdravstvene zaštite i socijalnog rada </t>
  </si>
  <si>
    <t>Javna uprava i odbrana; obavezno socijalno osiguranje</t>
  </si>
  <si>
    <t xml:space="preserve">Snabdjevanje vodom; kanalizacija, upravljanje otpadom i sanacija (remedijacije) životne sredine  </t>
  </si>
  <si>
    <t>Vađenje rude i kamena</t>
  </si>
  <si>
    <t>Finansijeske djelatnosti i djelatnosti osiguranja</t>
  </si>
  <si>
    <t>Proizvodnja i snabdjevanje električnom energijom; gasom, parom i klimatizacija</t>
  </si>
  <si>
    <t>Administartivne i pomoćne uslužne djelatnosti</t>
  </si>
  <si>
    <t xml:space="preserve">Grane privrede sa najviše zaposlenih </t>
  </si>
  <si>
    <t>Proizvodnja tekstila i odjeće- tekstilna industrija</t>
  </si>
  <si>
    <t>Prerada drveta i proizvoda od drveta i pluta, proizvodnja namještaja- drvoprerađivačka industrija</t>
  </si>
  <si>
    <t>Turizam i ugostiteljstvo</t>
  </si>
  <si>
    <t>U tekstilnom sektoru djeluje 10 privrednih društava i 5 preduzetnika. Tekstilni sektor je izvozno orjentisan i više od trećine od ukupne proizvodnje plasira se na strano tržište. Udio u ukupnom izvozu opštine: 40,6%. Ukupan prihod privrednih društava u oblasti tekstilnog sektora u 2023.g.  iznosi 8.801.286,00 KM, što čini 2,6% od  ukupnih prihoda privrednih društava na području opštine Novi Grad. Najveći prihod generišu 3 preduzeća (83,6% od ukupnih  prihoda tekstilne industrije) i to: "Firecat" doo (bivši "Smart Textiles“ d.o.o)  (proizvodnja radne odjeće), ,,Sana Elvis” A.D (proizvodnja rublja) i ,,Vastil” D.O.O (proizvodnja ostale spoljašnje odjeće).</t>
  </si>
  <si>
    <t>Drvoprerađivačka industrija ima ima veliki potencijal, jer skoro je 40% ili 18.663 ha opštine pod šumom, što ujedno ukazuje i na veliki potencijal eksploatacije. Opština Novi Grad se može smatrati centrom izrade i plasmana pčelarske opreme SZ BiH, jer u Novom Gradu djeluje preko 15, uglavnom izvozno orjentisanih, firmi u ovoj oblasti. Učešće ukupnog izvoza drveta i drvnih proizvoda u odnosu na ukupan izvoz opštine iznosi 36%. U ovom sektoru djeluje 19 privrednih društava i 15 samostalnih preduzetnika.  Ukupan prihod privrednih društava u oblasti drvoprerađivačkog  sektora u 2023.g.  iznosi 18.605.024, 00 KM, što čini5,5% od ukupnih prihoda privrednih društava na području opštine Novi Grad. Najveći prihod generišu 3 preduzeća (60% od ukupnih prihoda drvoprerađivačke industrije) i to:"bioConcept" d.o.o. Novi Grad-fabrika peleta, LIGNO-PROGRES d.o.o. Novi Grad- specijalizovana je za lijepljenje bukvinih ploča i izradu namještaja od punog drveta po mjeri i narudžbi, “BRAĆA STJEPANOVIĆ” d.o.o. Novi
Grad - proizvodnja rezane građe, friza i elemenata od drveta, trgovina na veliko i malo i međunarodni transport.</t>
  </si>
  <si>
    <r>
      <rPr>
        <b/>
        <sz val="12"/>
        <color theme="1"/>
        <rFont val="Calibri"/>
        <family val="2"/>
        <scheme val="minor"/>
      </rPr>
      <t>Ratarska i povrtarska proizvodnja</t>
    </r>
    <r>
      <rPr>
        <sz val="12"/>
        <color theme="1"/>
        <rFont val="Calibri"/>
        <family val="2"/>
        <scheme val="minor"/>
      </rPr>
      <t xml:space="preserve"> je zastuplјena na oko 9.500 ha, a najzastuplјenija kultura je kukuruz sa površinom od oko 2.500 ha, ječam i zob sa 600 ha, pšenica 500 ha, tritikal 400 ha, te stočno krmno bilјe na oko 5.500 ha. Povrće je zasijano na oko 1.500 ha. Najzastuplјenije kulture koje se uzgajaju na
otvorenom su paprika, pasulј, kupusnjače, luk, krastavac, dinje, lubenice i krompir. Proizvodnja u plastenicima koja se nalazi u sistemu opštinskih podsticaja zastuplјena je na površini od 12.875,50 m2 kod 38 proizvođača. </t>
    </r>
    <r>
      <rPr>
        <b/>
        <sz val="12"/>
        <color theme="1"/>
        <rFont val="Calibri"/>
        <family val="2"/>
        <scheme val="minor"/>
      </rPr>
      <t>Voćarska proizvodnja</t>
    </r>
    <r>
      <rPr>
        <sz val="12"/>
        <color theme="1"/>
        <rFont val="Calibri"/>
        <family val="2"/>
        <scheme val="minor"/>
      </rPr>
      <t xml:space="preserve">: na području opštine Novi Grad procjenjena površina intezivnih zasada jabučastog voća je oko 18 ha (jabuka 10 ha i kruška 8 ha), a od koštičavog voća zastuplјena je šlјiva na 4,3 ha. Od jezgrastog voća na lјesku se odnosi 10 ha i orah 2 ha. Što se tiče jagodičastog voća saradnju sa firmom Prijedorčanka a.d. ostvarila su četiri proizvođača jagode. Od bobičastog voća interesantan je zasad aronije površine 3,6 ha, koji je sertifikovan kao organska proizvodnja, kao i zasad borovnice površine 0,2 ha. Pored Prijedorčanke a.d., firma „Unagro“ d.o.o. podigla je hladnjaču u Dobrlјinu za skladištenje i čuvanje voća kapaciteta 750 tona (pet komora po 150 tona). </t>
    </r>
    <r>
      <rPr>
        <b/>
        <sz val="12"/>
        <color theme="1"/>
        <rFont val="Calibri"/>
        <family val="2"/>
        <scheme val="minor"/>
      </rPr>
      <t>Stočarska proizvodnja:</t>
    </r>
    <r>
      <rPr>
        <sz val="12"/>
        <color theme="1"/>
        <rFont val="Calibri"/>
        <family val="2"/>
        <scheme val="minor"/>
      </rPr>
      <t xml:space="preserve"> najveći udio u prihodima polјoprivrednih gazdinstava ima proizvodnja mlijeka. Proizvodnja mlijeka se razvija prije svega zahvalјujući postojanju otkuplјivača i podsticajnim mjerama. U proteklom periodu od ekstenzivne proizvodnje i malih porodičnih farmi nastale su specijalizovane farme za proizvodnju sirovog mlijeka. Godišnje se na području opštine proizvede preko 4 mil. litara mlijeka. </t>
    </r>
    <r>
      <rPr>
        <b/>
        <sz val="12"/>
        <color theme="1"/>
        <rFont val="Calibri"/>
        <family val="2"/>
        <scheme val="minor"/>
      </rPr>
      <t>Pčelarstvo</t>
    </r>
    <r>
      <rPr>
        <sz val="12"/>
        <color theme="1"/>
        <rFont val="Calibri"/>
        <family val="2"/>
        <scheme val="minor"/>
      </rPr>
      <t xml:space="preserve"> je jedna od najperspektivnijih grana polјoprivrede naše opštine s obzirom da klimatski i geografski uslovi opštine pogoduju organizovanju i razvoju pčelarstva. U evidenciji pčelara i pčelinjaka evidentirano je 73 pčelara i 3.836 košnica. Procjenjuje sa da prosječna godišnja proizvodnja meda na području opštine iznosi oko 40–50 tona.</t>
    </r>
  </si>
  <si>
    <t>,,OVERLOCK" d.o.o. Novi Grad</t>
  </si>
  <si>
    <t>Proizvodnja ostalih tekstilnih proizvoda, d.n.</t>
  </si>
  <si>
    <t>,,ELA TEXTILE" d.o.o. Gradiška, Nova Topola, PJ Knitwear, Novi Grad</t>
  </si>
  <si>
    <t>Proizvodnja pletenih i kukičanih čarapa</t>
  </si>
  <si>
    <t>,,Market AS“ d.o.o.- PJ ,,Maloprodaja 22 DRAGSTOR“ Novi Grad</t>
  </si>
  <si>
    <t>Trgovina na malo u nespecijalizovanim prodavnicama pretežno prehrambenim proizvodima, pićima i duvanskim proizvodima</t>
  </si>
  <si>
    <t>Strani</t>
  </si>
  <si>
    <t>Italija</t>
  </si>
  <si>
    <t>Luksemburg</t>
  </si>
  <si>
    <t>Domaći</t>
  </si>
  <si>
    <t>BiH</t>
  </si>
  <si>
    <t>brownfield</t>
  </si>
  <si>
    <t>10.03.2021.</t>
  </si>
  <si>
    <t>24.12.2021.</t>
  </si>
  <si>
    <t>28.10.2022.</t>
  </si>
  <si>
    <t>Industrijska zona Poljavnice</t>
  </si>
  <si>
    <t xml:space="preserve">750.000 m², namjena za izgradnju / industrijsku upotrebu </t>
  </si>
  <si>
    <t>Industrijska zona Poljavnice je udaljena 3km od željezničke stanice i carinskog terminala u Novom Gradu, a udaljenost od željezničkog graničnog prelaza Dobrljin je 15 km.</t>
  </si>
  <si>
    <t>Privredni subjekti koji posluju u Industrijskoj zoni imaju ukupno 30 objekata od čega je 19 proizvodnih hala ukupne površine od oko 31.000,00 m2, 2 skladišta površine 620,00 m2 i 1 upravna zgrada površine 1.000,00 m2. Opština Novi Grad ne posjeduje vlastite objekte u zoni.</t>
  </si>
  <si>
    <t xml:space="preserve">2,66 % Opštinska i 97,34 % Privatno </t>
  </si>
  <si>
    <t>Pristupni put - da, voda - djelimično (samo u starom dijelu Industrijske zone), kanalizacija - ne, visokonaponska el. energija - da, gas - ne, telekomunikacije - da</t>
  </si>
  <si>
    <t xml:space="preserve"> 3 KM/m² ili 1,53€/ m², kupovina </t>
  </si>
  <si>
    <r>
      <rPr>
        <b/>
        <sz val="11"/>
        <rFont val="Calibri"/>
        <family val="2"/>
        <scheme val="minor"/>
      </rPr>
      <t xml:space="preserve">LOKACIJSKI USLOVI: </t>
    </r>
    <r>
      <rPr>
        <sz val="11"/>
        <rFont val="Calibri"/>
        <family val="2"/>
        <scheme val="minor"/>
      </rPr>
      <t xml:space="preserve">Administrativna taksa na Zahtjev za izdavanje izvoda iz prostorno –planske dokumentacije-10,22 EUR, Administrativna taksa na Zahtjev za izdavanje lokacijskih uslova-10,22 EUR, Urbanističko tehnički uslovi -Od 178,80 EUR, Troškovi izrade Lokacijskih uslova (troškovi vođenja upravnog postupkaizlazak na teren)-od 10,22-15,33 EUR, Administrativna taksa na Zahtjev za izdavanje vodnih smjernica –ukoliko je potrebno-35,76 EUR za nadležnost JU „Vode Srpske“, 25,54 EUR za nadležnost Opštine Novi Grad, Prethodna procjena uticaja na životnu sredinu (PUŽS)- republička adminustrativna taksa – ukoliko je potrebno-25,54 EUR. </t>
    </r>
    <r>
      <rPr>
        <b/>
        <sz val="11"/>
        <rFont val="Calibri"/>
        <family val="2"/>
        <scheme val="minor"/>
      </rPr>
      <t>GRAĐEVINSKA DOZVOLA</t>
    </r>
    <r>
      <rPr>
        <sz val="11"/>
        <rFont val="Calibri"/>
        <family val="2"/>
        <scheme val="minor"/>
      </rPr>
      <t xml:space="preserve">:  Administrativna taksa na Zahtjev za izdavanje građevinske dozvole: Od 17,88-2.554,23 EUR, Izrada tehničke dokumentacije - po m2 objekta koji se gradi-Od 6,13-10,22 EUR  po m2, Revizija tehničke dokumentacije-0,51 EUR  po m2, Izdavanje izvoda iz javne evidencije o nepokretnostima-Od 7,66-15,33 EUR, Naknada za troškove uređenja gradskog građevinskog zemljišta- VI zona-1,9 2EUR /m2 korisne površine,Jednokratna renta - VI zona- 3,07  EUR/ m2 korisne površine ,Administrativna taksa na Zahtjev za izdavanje Rješenja o vodnoj saglasnosti (ukoliko je potrebno)- 51,08 EUR, Protivpožarna saglasnost na tehničku
dokumentaciju-51,08-102,17 EUR, Izdavanje elektroenergetske saglasnosti za projektovanje i priklјučenje na distributivnu mrežu -19,95-101,27 EUR, Doprinos za katastar-0,3% od predračunske vrijednosti građevinskih radova, Administrativna taksa na Zahtjev za iskolčavanje objekta-15,33 EUR,Troškovi iskolčavanja objekta od strane ovlaštene geodetske ustanove- Od 153,25-306,51 EUR,  Izrada studije uticaja na životnu sredinu (ukoliko je potrebno)-Od 2.554,23 EUR, Republička administrativna taksa na zahtjev za donošenje rješenja o odobravanju studije uticaja na životnu sredinu (ukoliko je potrebno)-510,85 EUR, </t>
    </r>
    <r>
      <rPr>
        <b/>
        <sz val="11"/>
        <rFont val="Calibri"/>
        <family val="2"/>
        <scheme val="minor"/>
      </rPr>
      <t>EKOLOŠKA DOZVOLA</t>
    </r>
    <r>
      <rPr>
        <sz val="11"/>
        <rFont val="Calibri"/>
        <family val="2"/>
        <scheme val="minor"/>
      </rPr>
      <t xml:space="preserve">: Administrativna taksa na Zahtjev za prihvatanje Plana aktivnosti-25,54 EUR,Administrativna taksa na Zahtjev za izdavanje ekološke dozvole- 51,08 EUR, </t>
    </r>
    <r>
      <rPr>
        <b/>
        <sz val="11"/>
        <rFont val="Calibri"/>
        <family val="2"/>
        <scheme val="minor"/>
      </rPr>
      <t>UPOTREBNA DOZVOLA:</t>
    </r>
    <r>
      <rPr>
        <sz val="11"/>
        <rFont val="Calibri"/>
        <family val="2"/>
        <scheme val="minor"/>
      </rPr>
      <t>Administrativna taksa na Zahtjev za
tehnički pregled i izdavanje odobrenja za upotrebu objekta-51,08 EUR, Naknada za tehnički pregled objekta-Od 61,30- 434,22 EUR, UKNJIŽBA OBJEKTA: Troškovi za uknjižbu/uplanu objekta-229,88 EUR,</t>
    </r>
    <r>
      <rPr>
        <b/>
        <sz val="11"/>
        <rFont val="Calibri"/>
        <family val="2"/>
        <scheme val="minor"/>
      </rPr>
      <t>REGISTRACIJA PRIVREDNOG DRUŠTVA:</t>
    </r>
    <r>
      <rPr>
        <sz val="11"/>
        <rFont val="Calibri"/>
        <family val="2"/>
        <scheme val="minor"/>
      </rPr>
      <t xml:space="preserve"> 81,32 EUR + fiskalizacija 510,85 EUR, </t>
    </r>
    <r>
      <rPr>
        <b/>
        <sz val="11"/>
        <rFont val="Calibri"/>
        <family val="2"/>
        <scheme val="minor"/>
      </rPr>
      <t>REGISTRACIJA SAMOSTALNOG PREDUZETNIKA:</t>
    </r>
    <r>
      <rPr>
        <sz val="11"/>
        <rFont val="Calibri"/>
        <family val="2"/>
        <scheme val="minor"/>
      </rPr>
      <t xml:space="preserve"> 25,55 EUR
</t>
    </r>
  </si>
  <si>
    <r>
      <rPr>
        <b/>
        <sz val="11"/>
        <rFont val="Calibri"/>
        <family val="2"/>
      </rPr>
      <t>Program podsticaja za mala i srednja preduzeća:</t>
    </r>
    <r>
      <rPr>
        <sz val="11"/>
        <rFont val="Calibri"/>
        <family val="2"/>
      </rPr>
      <t xml:space="preserve">  Pravilnik o uslovima i načinu ostvarivanja novčanih podsticaja za unapređenje poslovanja malih i srednjih preduzeća (,,Službeni glasnik opštine Novi Grad", broj 5/22), Pravilnik o uslovima i načinu ostvarivanja novčanih podsticaja za podršku novoosnovanih privrednih društava i preduzetnika (,,Službeni glasnik Opštine Novi Grad", broj 5/23), Pravilnik o uslovima i načinu ostvarivanja podsticajnih sredstava za samozapošlјavanje („Sl. glasnik opštine Novi Grad“, br. 10/18); Program podrške marginalizovanim grupama žena i drugih pripadnika marginalizovanih grupa (Odluka o kriterijima, načinu i postupku raspodjele sredstava iz fonda za razvoj poslovnih ideja marginalizovanih grupa žena i pripadnika drugih marginalizovanih grupa  koje se finansiraju i sufinansiraju sredstvima budžeta opštine Novi Grad i USAID Programa podrške marginalizovanim grupama); </t>
    </r>
    <r>
      <rPr>
        <b/>
        <sz val="11"/>
        <rFont val="Calibri"/>
        <family val="2"/>
      </rPr>
      <t>Olakšice za privredne subjekte:</t>
    </r>
    <r>
      <rPr>
        <sz val="11"/>
        <rFont val="Calibri"/>
        <family val="2"/>
      </rPr>
      <t xml:space="preserve">   Oslobađanje plaćanja poreza na nepokretnosti za obavljanje deficitarnih proizvodno-zanatskih djelatnosti na području opštine Novi Grad; Oslobađanje plaćanja poreza na nepokretnosti za preduzeća koja se bave proizvodnom djelatnošću, </t>
    </r>
    <r>
      <rPr>
        <b/>
        <sz val="11"/>
        <rFont val="Calibri"/>
        <family val="2"/>
      </rPr>
      <t>Podsticaji u poljoprivredi</t>
    </r>
    <r>
      <rPr>
        <sz val="11"/>
        <rFont val="Calibri"/>
        <family val="2"/>
      </rPr>
      <t>: Pravilnik o podsticajima u poljoprivrednoj proizvodnji (Sl. Glasnik opštine Novi Grad 5/23).</t>
    </r>
  </si>
  <si>
    <r>
      <t xml:space="preserve">Subvencije za samozapošljavanje i zapošljavanje kod poslodavaca lica iz utvrđene ciljne grupe (Vlada Republike Srpske putem kredita Svjetske banke i sopstvenim učešćem kroz Zavod za zapošljavanje Republike Srpske i Jedinicu za koordinaciju projekata Ministarstva zdravlja i socijalne zaštite Republike Srpske);Subvencije za obuku, dokvalifikaciju i prekvalifikaciju i poboljšanje mobilnosti radne snage (Vlada Republike Srpske putem kredita Svjetske banke i sopstvenim učešćem kroz Zavod za zapošljavanje Republike Srpske i Jedinicu za koordinaciju projekata Ministarstva zdravlja i socijalne zaštite Republike Srpske); Subvencije za zapošljavanje pripravnika sa visokom i višom stručnom spremom; </t>
    </r>
    <r>
      <rPr>
        <sz val="12"/>
        <rFont val="Calibri"/>
        <family val="2"/>
        <charset val="238"/>
      </rPr>
      <t>Subvencija-povrat uplaćenih poreza i doprinosa za novo zapošljavanje radnika</t>
    </r>
    <r>
      <rPr>
        <sz val="12"/>
        <rFont val="Calibri"/>
        <family val="2"/>
      </rPr>
      <t xml:space="preserve"> </t>
    </r>
    <r>
      <rPr>
        <sz val="12"/>
        <rFont val="Calibri"/>
        <family val="2"/>
        <charset val="238"/>
      </rPr>
      <t xml:space="preserve">(Zavod za zapošljavanje Republike Srpske i Ministarstvo rada i boračko-invalidske zaštite); </t>
    </r>
    <r>
      <rPr>
        <sz val="12"/>
        <rFont val="Calibri"/>
        <family val="2"/>
      </rPr>
      <t xml:space="preserve">Podsticaji u poljoprivrednu proizvodnju, </t>
    </r>
    <r>
      <rPr>
        <sz val="12"/>
        <rFont val="Calibri"/>
        <family val="2"/>
        <charset val="238"/>
      </rPr>
      <t xml:space="preserve"> Subvencije za podršku investicionim projektima, odnosno direktnim (investicionim) ulaganjima; Subvencija za povećanje plate radnika; Subvencija za digitalnu transformaciju malih i srednjih preduzeća (Ministarstvo privrede i preduzetništva);</t>
    </r>
    <r>
      <rPr>
        <sz val="12"/>
        <rFont val="Calibri"/>
        <family val="2"/>
      </rPr>
      <t xml:space="preserve">  Krediti za preduzetnike i preduzeća IRBRS. </t>
    </r>
  </si>
  <si>
    <t xml:space="preserve"> Viša (zimska) sezona-0,0247 - 0,1058 EUR/ kWh, Niža (ljetna) sezona -0,0247 - 0,0814 EUR/ kWh</t>
  </si>
  <si>
    <t>Voda i kanalizacija</t>
  </si>
  <si>
    <t>Proizvodnja i distribucija vode 1,1 EUR /m3, Odvodnja otpadnih voda 0,57 EUR /m3, Fiksna cijena distribucije vode 2,56 EUR/mjesečno, Doprinos na iskorištenu vodu: 0,003 EUR/ m3 Doprinos za zagađenu vodu: 0,02 EUR/ m3, PDV-17%</t>
  </si>
  <si>
    <t>Odvoz otpada</t>
  </si>
  <si>
    <t>0,18 EUR po m2 korisne površine</t>
  </si>
  <si>
    <t xml:space="preserve">Na području opštine Novi Grad je na raspolaganju 244 kreveta u 34 objekta, i to:  u 2 motela: 54 kreveta, u 17 kuća za odmor 132 kreveta, u 11 apartmana 38 kreveta i u 4 sobe za iznajmljivanje 20 kreveta.  Ukupan broj dolazaka turista iznosi 524 (268 domaćih i 256 stranih turista), dok broj noćenja iznosi 1.488 (517 domaćih turista i 971 stranih turista). U području I-Djelatnost pružanja smještaja, pripreme i posluživanja hrane; hotelijerstvo i ugostitelјstvo, na području opštine djeluju 2 privredna društva čija je pretežna djelatnost priprema i posluživanje hrane i pića, te 101 ugostitelјska radnja.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</si>
</sst>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M&quot;;[Red]\-#,##0\ &quot;KM&quot;"/>
    <numFmt numFmtId="8" formatCode="#,##0.00\ &quot;KM&quot;;[Red]\-#,##0.00\ &quot;KM&quot;"/>
    <numFmt numFmtId="167" formatCode="_-* #,##0_-;\-* #,##0_-;_-* &quot;-&quot;_-;_-@_-"/>
  </numFmts>
  <fonts count="28" x14ac:knownFonts="1">
    <font>
      <sz val="11"/>
      <color theme="1"/>
      <name val="Calibri"/>
      <family val="2"/>
      <scheme val="minor"/>
    </font>
    <font>
      <b/>
      <sz val="12"/>
      <color rgb="FFFF0000"/>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i/>
      <sz val="12"/>
      <color theme="1"/>
      <name val="Calibri"/>
      <family val="2"/>
      <scheme val="minor"/>
    </font>
    <font>
      <sz val="12"/>
      <color theme="1"/>
      <name val="Calibri"/>
      <family val="2"/>
      <charset val="238"/>
      <scheme val="minor"/>
    </font>
    <font>
      <sz val="12"/>
      <name val="Calibri"/>
      <family val="2"/>
      <charset val="238"/>
      <scheme val="minor"/>
    </font>
    <font>
      <b/>
      <sz val="16"/>
      <color theme="0"/>
      <name val="Calibri"/>
      <family val="2"/>
      <scheme val="minor"/>
    </font>
    <font>
      <b/>
      <sz val="12"/>
      <color theme="1"/>
      <name val="Calibri"/>
      <family val="2"/>
      <charset val="238"/>
      <scheme val="minor"/>
    </font>
    <font>
      <b/>
      <sz val="16"/>
      <color theme="0"/>
      <name val="Calibri"/>
      <family val="2"/>
      <charset val="238"/>
      <scheme val="minor"/>
    </font>
    <font>
      <u/>
      <sz val="11"/>
      <color theme="10"/>
      <name val="Calibri"/>
      <family val="2"/>
      <scheme val="minor"/>
    </font>
    <font>
      <sz val="12"/>
      <color rgb="FF000000"/>
      <name val="Calibri"/>
      <family val="2"/>
    </font>
    <font>
      <sz val="12"/>
      <color theme="1"/>
      <name val="Calibri"/>
      <family val="2"/>
    </font>
    <font>
      <sz val="12"/>
      <name val="Calibri"/>
      <family val="2"/>
    </font>
    <font>
      <sz val="12"/>
      <color indexed="8"/>
      <name val="Calibri"/>
      <family val="2"/>
    </font>
    <font>
      <i/>
      <sz val="12"/>
      <color rgb="FF000000"/>
      <name val="Calibri"/>
      <family val="2"/>
      <scheme val="minor"/>
    </font>
    <font>
      <b/>
      <sz val="12"/>
      <color indexed="8"/>
      <name val="Calibri"/>
      <family val="2"/>
    </font>
    <font>
      <b/>
      <sz val="11"/>
      <color theme="1"/>
      <name val="Calibri"/>
      <family val="2"/>
      <scheme val="minor"/>
    </font>
    <font>
      <sz val="12"/>
      <name val="Calibri"/>
      <family val="2"/>
      <charset val="238"/>
    </font>
    <font>
      <sz val="11"/>
      <name val="Calibri"/>
      <family val="2"/>
      <scheme val="minor"/>
    </font>
    <font>
      <b/>
      <sz val="11"/>
      <name val="Calibri"/>
      <family val="2"/>
      <scheme val="minor"/>
    </font>
    <font>
      <u/>
      <sz val="11"/>
      <color theme="10"/>
      <name val="Calibri"/>
      <family val="2"/>
    </font>
    <font>
      <sz val="11"/>
      <name val="Calibri"/>
      <family val="2"/>
    </font>
    <font>
      <u/>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9" fontId="2" fillId="0" borderId="0" applyFont="0" applyFill="0" applyBorder="0" applyAlignment="0" applyProtection="0"/>
    <xf numFmtId="0" fontId="13" fillId="0" borderId="0" applyNumberFormat="0" applyFill="0" applyBorder="0" applyAlignment="0" applyProtection="0"/>
    <xf numFmtId="167" fontId="2" fillId="0" borderId="0" applyFont="0" applyFill="0" applyBorder="0" applyAlignment="0" applyProtection="0"/>
    <xf numFmtId="0" fontId="24" fillId="0" borderId="0" applyNumberFormat="0" applyFill="0" applyBorder="0" applyAlignment="0" applyProtection="0">
      <alignment vertical="top"/>
      <protection locked="0"/>
    </xf>
  </cellStyleXfs>
  <cellXfs count="197">
    <xf numFmtId="0" fontId="0" fillId="0" borderId="0" xfId="0"/>
    <xf numFmtId="49" fontId="1" fillId="0" borderId="0" xfId="0" applyNumberFormat="1" applyFont="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3" fillId="0" borderId="0" xfId="0" applyFont="1"/>
    <xf numFmtId="0" fontId="4" fillId="0" borderId="0" xfId="0" applyFont="1"/>
    <xf numFmtId="0" fontId="3" fillId="0" borderId="0" xfId="0" applyFont="1" applyAlignment="1">
      <alignment wrapText="1"/>
    </xf>
    <xf numFmtId="0" fontId="3" fillId="0" borderId="0" xfId="0" applyFont="1" applyAlignment="1">
      <alignment horizontal="left" vertical="center"/>
    </xf>
    <xf numFmtId="0" fontId="3" fillId="2" borderId="0" xfId="0" applyFont="1" applyFill="1" applyAlignment="1">
      <alignment wrapText="1"/>
    </xf>
    <xf numFmtId="0" fontId="3" fillId="2" borderId="0" xfId="0" applyFont="1" applyFill="1" applyAlignment="1">
      <alignment horizontal="left" vertical="center"/>
    </xf>
    <xf numFmtId="0" fontId="3" fillId="2" borderId="0" xfId="0" applyFont="1" applyFill="1"/>
    <xf numFmtId="0" fontId="3" fillId="3" borderId="14" xfId="0" applyFont="1" applyFill="1" applyBorder="1" applyAlignment="1">
      <alignment horizontal="center" vertical="center"/>
    </xf>
    <xf numFmtId="0" fontId="6" fillId="0" borderId="0" xfId="0" applyFont="1"/>
    <xf numFmtId="0" fontId="3" fillId="0" borderId="0" xfId="0" applyFont="1" applyAlignment="1">
      <alignment horizontal="right" wrapText="1"/>
    </xf>
    <xf numFmtId="0" fontId="3" fillId="0" borderId="0" xfId="0" applyFont="1" applyAlignment="1">
      <alignment horizontal="left" wrapText="1"/>
    </xf>
    <xf numFmtId="0" fontId="6" fillId="0" borderId="0" xfId="0" applyFont="1" applyAlignment="1">
      <alignment vertical="top" wrapText="1"/>
    </xf>
    <xf numFmtId="0" fontId="3" fillId="0" borderId="0" xfId="0" applyFont="1" applyAlignment="1">
      <alignment vertical="top" wrapText="1"/>
    </xf>
    <xf numFmtId="0" fontId="7" fillId="0" borderId="0" xfId="0" applyFont="1" applyAlignment="1">
      <alignment horizontal="left" vertical="center" wrapText="1"/>
    </xf>
    <xf numFmtId="0" fontId="3" fillId="0" borderId="0" xfId="0" applyFont="1" applyAlignment="1">
      <alignment horizontal="center" vertical="center"/>
    </xf>
    <xf numFmtId="0" fontId="8" fillId="3" borderId="22"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3" fillId="3" borderId="22" xfId="0" applyFont="1" applyFill="1" applyBorder="1" applyAlignment="1">
      <alignment vertical="center" wrapText="1"/>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3" fillId="3" borderId="2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3" xfId="0" applyFont="1" applyFill="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3" fillId="3" borderId="22" xfId="0" applyFont="1" applyFill="1" applyBorder="1" applyAlignment="1">
      <alignment horizontal="left" vertical="center"/>
    </xf>
    <xf numFmtId="0" fontId="3" fillId="3" borderId="24" xfId="0" applyFont="1" applyFill="1" applyBorder="1" applyAlignment="1">
      <alignment horizontal="left"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3" fillId="3" borderId="23" xfId="0" applyFont="1" applyFill="1" applyBorder="1" applyAlignment="1">
      <alignment horizontal="left" vertical="center"/>
    </xf>
    <xf numFmtId="0" fontId="5" fillId="3" borderId="23" xfId="0" applyFont="1" applyFill="1" applyBorder="1" applyAlignment="1">
      <alignment horizontal="left" vertical="center"/>
    </xf>
    <xf numFmtId="0" fontId="5" fillId="3" borderId="24" xfId="0" applyFont="1" applyFill="1" applyBorder="1" applyAlignment="1">
      <alignment horizontal="left" vertical="center"/>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5" xfId="1"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3" borderId="28"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0" xfId="0" applyFont="1" applyBorder="1" applyAlignment="1">
      <alignment horizontal="center" vertical="center" wrapText="1"/>
    </xf>
    <xf numFmtId="9" fontId="3" fillId="0" borderId="12" xfId="1" applyFont="1" applyBorder="1" applyAlignment="1">
      <alignment horizontal="center" vertical="center" wrapText="1"/>
    </xf>
    <xf numFmtId="9" fontId="3" fillId="0" borderId="7" xfId="1" applyFont="1" applyBorder="1" applyAlignment="1">
      <alignment horizontal="center" vertical="center"/>
    </xf>
    <xf numFmtId="9" fontId="3" fillId="0" borderId="32" xfId="1" applyFont="1" applyBorder="1" applyAlignment="1">
      <alignment horizontal="center" vertical="center" wrapText="1"/>
    </xf>
    <xf numFmtId="0" fontId="12" fillId="4" borderId="27" xfId="0" applyFont="1" applyFill="1" applyBorder="1" applyAlignment="1">
      <alignment vertical="center" wrapText="1"/>
    </xf>
    <xf numFmtId="0" fontId="10" fillId="4" borderId="29" xfId="0" applyFont="1" applyFill="1" applyBorder="1" applyAlignment="1">
      <alignment vertical="center"/>
    </xf>
    <xf numFmtId="0" fontId="11" fillId="3" borderId="25"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9" xfId="0" applyFont="1" applyFill="1" applyBorder="1" applyAlignment="1">
      <alignment horizontal="center" vertical="center"/>
    </xf>
    <xf numFmtId="0" fontId="9" fillId="3" borderId="22" xfId="0" applyFont="1" applyFill="1" applyBorder="1" applyAlignment="1">
      <alignment horizontal="center" vertical="center" wrapText="1"/>
    </xf>
    <xf numFmtId="0" fontId="8" fillId="3" borderId="29"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3" fillId="3" borderId="36" xfId="0" applyFont="1" applyFill="1" applyBorder="1" applyAlignment="1">
      <alignment vertical="center" wrapText="1"/>
    </xf>
    <xf numFmtId="0" fontId="3" fillId="0" borderId="37" xfId="0" applyFont="1" applyBorder="1" applyAlignment="1">
      <alignment horizontal="center" vertical="center" wrapText="1"/>
    </xf>
    <xf numFmtId="0" fontId="13" fillId="0" borderId="23" xfId="2" applyBorder="1" applyAlignment="1">
      <alignment horizontal="left" vertical="center" wrapText="1"/>
    </xf>
    <xf numFmtId="4" fontId="14" fillId="0" borderId="0" xfId="0" applyNumberFormat="1" applyFont="1" applyAlignment="1">
      <alignment horizontal="center"/>
    </xf>
    <xf numFmtId="8" fontId="3" fillId="0" borderId="20" xfId="0" applyNumberFormat="1" applyFont="1" applyBorder="1" applyAlignment="1">
      <alignment horizontal="center" vertical="center" wrapText="1"/>
    </xf>
    <xf numFmtId="0" fontId="5" fillId="0" borderId="20" xfId="0" applyFont="1" applyFill="1" applyBorder="1" applyAlignment="1">
      <alignment horizontal="center" vertical="center" wrapText="1"/>
    </xf>
    <xf numFmtId="0" fontId="13" fillId="0" borderId="20" xfId="2" applyFill="1" applyBorder="1" applyAlignment="1" applyProtection="1">
      <alignment horizontal="center"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3" borderId="22" xfId="0" applyFont="1" applyFill="1" applyBorder="1" applyAlignment="1">
      <alignment horizontal="left" vertical="center" wrapText="1"/>
    </xf>
    <xf numFmtId="9" fontId="3" fillId="0" borderId="38" xfId="1" applyFont="1" applyBorder="1" applyAlignment="1">
      <alignment horizontal="center" vertical="center" wrapText="1"/>
    </xf>
    <xf numFmtId="0" fontId="3" fillId="3" borderId="39" xfId="0" applyFont="1" applyFill="1" applyBorder="1" applyAlignment="1">
      <alignment horizontal="center" vertical="center"/>
    </xf>
    <xf numFmtId="0" fontId="3" fillId="0" borderId="41" xfId="0" applyFont="1" applyBorder="1"/>
    <xf numFmtId="0" fontId="3" fillId="3" borderId="42" xfId="0" applyFont="1" applyFill="1" applyBorder="1" applyAlignment="1">
      <alignment horizontal="center" vertical="center"/>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xf>
    <xf numFmtId="0" fontId="3" fillId="3" borderId="33"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19" xfId="0" applyFont="1" applyFill="1" applyBorder="1" applyAlignment="1">
      <alignment horizontal="center" vertical="center"/>
    </xf>
    <xf numFmtId="9" fontId="3" fillId="0" borderId="15" xfId="0" applyNumberFormat="1" applyFont="1" applyBorder="1"/>
    <xf numFmtId="9" fontId="3" fillId="0" borderId="21" xfId="0" applyNumberFormat="1" applyFont="1" applyBorder="1" applyAlignment="1">
      <alignment horizontal="center" vertical="center"/>
    </xf>
    <xf numFmtId="0" fontId="7" fillId="0" borderId="12" xfId="0" applyFont="1" applyBorder="1" applyAlignment="1">
      <alignment horizontal="left" vertical="center" wrapText="1"/>
    </xf>
    <xf numFmtId="0" fontId="18" fillId="0" borderId="1" xfId="0" applyFont="1" applyBorder="1" applyAlignment="1">
      <alignment vertical="center"/>
    </xf>
    <xf numFmtId="0" fontId="3" fillId="3" borderId="42" xfId="0" applyFont="1" applyFill="1" applyBorder="1" applyAlignment="1">
      <alignment horizontal="left" vertical="center" wrapText="1"/>
    </xf>
    <xf numFmtId="0" fontId="7" fillId="0" borderId="35" xfId="0" applyFont="1" applyBorder="1" applyAlignment="1">
      <alignment horizontal="left" vertical="center" wrapText="1"/>
    </xf>
    <xf numFmtId="0" fontId="7" fillId="0" borderId="48" xfId="0" applyFont="1" applyBorder="1" applyAlignment="1">
      <alignment horizontal="left" vertical="center" wrapText="1"/>
    </xf>
    <xf numFmtId="0" fontId="3" fillId="3" borderId="22" xfId="0" applyFont="1" applyFill="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6" fontId="3" fillId="0" borderId="26" xfId="0" applyNumberFormat="1" applyFont="1" applyBorder="1" applyAlignment="1">
      <alignment horizontal="center" vertical="center" wrapText="1"/>
    </xf>
    <xf numFmtId="3" fontId="3" fillId="0" borderId="1" xfId="0" applyNumberFormat="1" applyFont="1" applyBorder="1" applyAlignment="1">
      <alignment horizontal="center" wrapText="1"/>
    </xf>
    <xf numFmtId="3" fontId="3" fillId="0" borderId="11" xfId="0" applyNumberFormat="1" applyFont="1" applyBorder="1" applyAlignment="1">
      <alignment horizontal="center" wrapText="1"/>
    </xf>
    <xf numFmtId="3" fontId="3" fillId="0" borderId="16" xfId="0" applyNumberFormat="1"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20" fillId="3" borderId="2" xfId="0" applyFont="1" applyFill="1" applyBorder="1" applyAlignment="1">
      <alignment horizontal="center" vertical="center"/>
    </xf>
    <xf numFmtId="0" fontId="20" fillId="3" borderId="27" xfId="0" applyFont="1" applyFill="1" applyBorder="1" applyAlignment="1">
      <alignment horizontal="center" vertical="center"/>
    </xf>
    <xf numFmtId="0" fontId="7" fillId="0" borderId="36" xfId="0" applyFont="1" applyBorder="1" applyAlignment="1">
      <alignment horizontal="left" vertical="center" wrapText="1"/>
    </xf>
    <xf numFmtId="0" fontId="4" fillId="3" borderId="22" xfId="0" applyFont="1" applyFill="1" applyBorder="1" applyAlignment="1">
      <alignment horizontal="left" vertical="center" wrapText="1"/>
    </xf>
    <xf numFmtId="0" fontId="4" fillId="3" borderId="17" xfId="0" applyFont="1" applyFill="1" applyBorder="1" applyAlignment="1">
      <alignment horizontal="center" vertical="center"/>
    </xf>
    <xf numFmtId="0" fontId="5" fillId="0" borderId="3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2" borderId="14" xfId="0" applyFont="1" applyFill="1" applyBorder="1" applyAlignment="1">
      <alignment horizontal="center" vertical="center" wrapText="1"/>
    </xf>
    <xf numFmtId="3" fontId="3"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2" borderId="15" xfId="0" applyFont="1" applyFill="1" applyBorder="1" applyAlignment="1">
      <alignment horizontal="center" vertical="center" wrapText="1"/>
    </xf>
    <xf numFmtId="3" fontId="3" fillId="0" borderId="15" xfId="0" applyNumberFormat="1" applyFont="1" applyBorder="1" applyAlignment="1">
      <alignment horizontal="center" vertical="center" wrapText="1"/>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0" fontId="10" fillId="4" borderId="18" xfId="0" applyFont="1" applyFill="1" applyBorder="1" applyAlignment="1">
      <alignment horizontal="left"/>
    </xf>
    <xf numFmtId="0" fontId="10" fillId="4" borderId="19" xfId="0" applyFont="1" applyFill="1" applyBorder="1" applyAlignment="1">
      <alignment horizontal="left"/>
    </xf>
    <xf numFmtId="0" fontId="15" fillId="0" borderId="2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9" fillId="3" borderId="1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2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10" fillId="4" borderId="31" xfId="0" applyFont="1" applyFill="1" applyBorder="1" applyAlignment="1">
      <alignment horizontal="left" vertical="center"/>
    </xf>
    <xf numFmtId="0" fontId="5" fillId="0" borderId="3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0" fillId="4" borderId="34"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9" xfId="0" applyFont="1" applyFill="1" applyBorder="1" applyAlignment="1">
      <alignment horizontal="left" vertical="center"/>
    </xf>
    <xf numFmtId="0" fontId="3" fillId="0" borderId="26"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2" fillId="4" borderId="2" xfId="0" applyFont="1" applyFill="1" applyBorder="1" applyAlignment="1">
      <alignment horizontal="left" vertical="center"/>
    </xf>
    <xf numFmtId="0" fontId="12" fillId="4" borderId="31" xfId="0" applyFont="1" applyFill="1" applyBorder="1" applyAlignment="1">
      <alignment horizontal="left" vertical="center"/>
    </xf>
    <xf numFmtId="0" fontId="12" fillId="4" borderId="3"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2" fillId="0" borderId="26" xfId="0" applyFont="1" applyBorder="1" applyAlignment="1">
      <alignment horizontal="left" vertical="center" wrapText="1"/>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25" fillId="0" borderId="35" xfId="2" applyFont="1" applyFill="1" applyBorder="1" applyAlignment="1" applyProtection="1">
      <alignment horizontal="left" vertical="center" wrapText="1"/>
    </xf>
    <xf numFmtId="0" fontId="26" fillId="0" borderId="46" xfId="2" applyFont="1" applyFill="1" applyBorder="1" applyAlignment="1" applyProtection="1">
      <alignment horizontal="left" vertical="center" wrapText="1"/>
    </xf>
    <xf numFmtId="0" fontId="26" fillId="0" borderId="20" xfId="2" applyFont="1" applyFill="1" applyBorder="1" applyAlignment="1" applyProtection="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3" xfId="0" applyFont="1" applyBorder="1" applyAlignment="1">
      <alignment horizontal="left" vertical="center" wrapText="1"/>
    </xf>
    <xf numFmtId="0" fontId="0" fillId="0" borderId="48" xfId="0" applyBorder="1" applyAlignment="1">
      <alignment horizontal="left"/>
    </xf>
    <xf numFmtId="9" fontId="5" fillId="0" borderId="17" xfId="1" applyFont="1" applyFill="1" applyBorder="1" applyAlignment="1">
      <alignment horizontal="center" vertical="center" wrapText="1"/>
    </xf>
    <xf numFmtId="9" fontId="5" fillId="0" borderId="20" xfId="1" applyFont="1" applyFill="1" applyBorder="1" applyAlignment="1">
      <alignment horizontal="center" vertical="center" wrapText="1"/>
    </xf>
    <xf numFmtId="9" fontId="5" fillId="0" borderId="21" xfId="1" applyFont="1" applyFill="1" applyBorder="1" applyAlignment="1">
      <alignment horizontal="center" vertical="center" wrapText="1"/>
    </xf>
    <xf numFmtId="0" fontId="5" fillId="0" borderId="17" xfId="0" applyFont="1" applyBorder="1" applyAlignment="1">
      <alignment horizontal="left" vertical="center" wrapText="1"/>
    </xf>
  </cellXfs>
  <cellStyles count="5">
    <cellStyle name="Comma [0] 2" xfId="3"/>
    <cellStyle name="Hyperlink" xfId="2" builtinId="8"/>
    <cellStyle name="Hyperlink 2" xf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celnik@opstina-novigrad.com" TargetMode="External"/><Relationship Id="rId2" Type="http://schemas.openxmlformats.org/officeDocument/2006/relationships/hyperlink" Target="https://www.facebook.com/opstinanovi.grad" TargetMode="External"/><Relationship Id="rId1" Type="http://schemas.openxmlformats.org/officeDocument/2006/relationships/hyperlink" Target="mailto:vesna.djukanovic@opstina-novigrad.com" TargetMode="External"/><Relationship Id="rId5" Type="http://schemas.openxmlformats.org/officeDocument/2006/relationships/printerSettings" Target="../printerSettings/printerSettings1.bin"/><Relationship Id="rId4" Type="http://schemas.openxmlformats.org/officeDocument/2006/relationships/hyperlink" Target="http://www.opstina-novigra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7"/>
  <sheetViews>
    <sheetView tabSelected="1" topLeftCell="B1" workbookViewId="0">
      <selection activeCell="D71" sqref="D71"/>
    </sheetView>
  </sheetViews>
  <sheetFormatPr defaultColWidth="9.140625" defaultRowHeight="15.75" x14ac:dyDescent="0.25"/>
  <cols>
    <col min="1" max="1" width="4.85546875" style="4" customWidth="1"/>
    <col min="2" max="2" width="71.28515625" style="6" bestFit="1" customWidth="1"/>
    <col min="3" max="3" width="99.7109375" style="4" bestFit="1" customWidth="1"/>
    <col min="4" max="4" width="23.85546875" style="4" bestFit="1" customWidth="1"/>
    <col min="5" max="5" width="18.28515625" style="4" customWidth="1"/>
    <col min="6" max="6" width="25.7109375" style="4" bestFit="1" customWidth="1"/>
    <col min="7" max="7" width="23.5703125" style="4" customWidth="1"/>
    <col min="8" max="8" width="17.28515625" style="4" customWidth="1"/>
    <col min="9" max="9" width="24.85546875" style="4" customWidth="1"/>
    <col min="10" max="10" width="21.42578125" style="4" customWidth="1"/>
    <col min="11" max="11" width="24.140625" style="4" customWidth="1"/>
    <col min="12" max="12" width="17.28515625" style="4" customWidth="1"/>
    <col min="13" max="15" width="15.7109375" style="4" customWidth="1"/>
    <col min="16" max="16384" width="9.140625" style="4"/>
  </cols>
  <sheetData>
    <row r="1" spans="2:5" ht="16.5" thickBot="1" x14ac:dyDescent="0.3">
      <c r="B1" s="4"/>
    </row>
    <row r="2" spans="2:5" ht="21.75" thickBot="1" x14ac:dyDescent="0.3">
      <c r="B2" s="133" t="s">
        <v>86</v>
      </c>
      <c r="C2" s="134"/>
    </row>
    <row r="3" spans="2:5" ht="15.75" customHeight="1" x14ac:dyDescent="0.25">
      <c r="B3" s="135" t="s">
        <v>74</v>
      </c>
      <c r="C3" s="136"/>
    </row>
    <row r="4" spans="2:5" x14ac:dyDescent="0.25">
      <c r="B4" s="137"/>
      <c r="C4" s="138"/>
    </row>
    <row r="5" spans="2:5" ht="16.5" thickBot="1" x14ac:dyDescent="0.3">
      <c r="B5" s="139"/>
      <c r="C5" s="140"/>
    </row>
    <row r="6" spans="2:5" ht="16.5" thickBot="1" x14ac:dyDescent="0.3">
      <c r="B6" s="5"/>
    </row>
    <row r="7" spans="2:5" ht="21.75" thickBot="1" x14ac:dyDescent="0.3">
      <c r="B7" s="141" t="s">
        <v>62</v>
      </c>
      <c r="C7" s="142"/>
    </row>
    <row r="8" spans="2:5" x14ac:dyDescent="0.25">
      <c r="B8" s="19" t="s">
        <v>57</v>
      </c>
      <c r="C8" s="49" t="s">
        <v>102</v>
      </c>
    </row>
    <row r="9" spans="2:5" x14ac:dyDescent="0.25">
      <c r="B9" s="20" t="s">
        <v>58</v>
      </c>
      <c r="C9" s="50" t="s">
        <v>103</v>
      </c>
    </row>
    <row r="10" spans="2:5" x14ac:dyDescent="0.25">
      <c r="B10" s="67" t="s">
        <v>59</v>
      </c>
      <c r="C10" s="70" t="s">
        <v>104</v>
      </c>
    </row>
    <row r="11" spans="2:5" ht="16.5" thickBot="1" x14ac:dyDescent="0.3">
      <c r="B11" s="66" t="s">
        <v>85</v>
      </c>
      <c r="C11" s="51" t="s">
        <v>105</v>
      </c>
    </row>
    <row r="12" spans="2:5" ht="16.5" thickBot="1" x14ac:dyDescent="0.3">
      <c r="B12" s="5"/>
    </row>
    <row r="13" spans="2:5" ht="21.75" thickBot="1" x14ac:dyDescent="0.4">
      <c r="B13" s="143" t="s">
        <v>63</v>
      </c>
      <c r="C13" s="144"/>
      <c r="E13" s="18"/>
    </row>
    <row r="14" spans="2:5" x14ac:dyDescent="0.25">
      <c r="B14" s="19" t="s">
        <v>0</v>
      </c>
      <c r="C14" s="28" t="s">
        <v>106</v>
      </c>
    </row>
    <row r="15" spans="2:5" x14ac:dyDescent="0.25">
      <c r="B15" s="20" t="s">
        <v>1</v>
      </c>
      <c r="C15" s="29" t="s">
        <v>107</v>
      </c>
    </row>
    <row r="16" spans="2:5" x14ac:dyDescent="0.25">
      <c r="B16" s="20" t="s">
        <v>2</v>
      </c>
      <c r="C16" s="29" t="s">
        <v>108</v>
      </c>
    </row>
    <row r="17" spans="2:14" x14ac:dyDescent="0.25">
      <c r="B17" s="20" t="s">
        <v>75</v>
      </c>
      <c r="C17" s="71">
        <v>17000663</v>
      </c>
    </row>
    <row r="18" spans="2:14" x14ac:dyDescent="0.25">
      <c r="B18" s="20" t="s">
        <v>26</v>
      </c>
      <c r="C18" s="72">
        <v>5950611.2000000002</v>
      </c>
    </row>
    <row r="19" spans="2:14" x14ac:dyDescent="0.25">
      <c r="B19" s="21" t="s">
        <v>32</v>
      </c>
      <c r="C19" s="35" t="s">
        <v>109</v>
      </c>
    </row>
    <row r="20" spans="2:14" x14ac:dyDescent="0.25">
      <c r="B20" s="21" t="s">
        <v>37</v>
      </c>
      <c r="C20" s="73" t="s">
        <v>110</v>
      </c>
    </row>
    <row r="21" spans="2:14" x14ac:dyDescent="0.25">
      <c r="B21" s="21" t="s">
        <v>33</v>
      </c>
      <c r="C21" s="74" t="s">
        <v>111</v>
      </c>
    </row>
    <row r="22" spans="2:14" x14ac:dyDescent="0.25">
      <c r="B22" s="21" t="s">
        <v>34</v>
      </c>
      <c r="C22" s="74" t="s">
        <v>112</v>
      </c>
    </row>
    <row r="23" spans="2:14" x14ac:dyDescent="0.25">
      <c r="B23" s="21" t="s">
        <v>35</v>
      </c>
      <c r="C23" s="74" t="s">
        <v>113</v>
      </c>
    </row>
    <row r="24" spans="2:14" ht="16.5" thickBot="1" x14ac:dyDescent="0.3">
      <c r="B24" s="22" t="s">
        <v>36</v>
      </c>
      <c r="C24" s="36"/>
    </row>
    <row r="25" spans="2:14" ht="15.75" customHeight="1" thickBot="1" x14ac:dyDescent="0.3">
      <c r="C25" s="7"/>
      <c r="J25" s="3"/>
      <c r="K25" s="3"/>
      <c r="L25" s="3"/>
      <c r="M25" s="3"/>
      <c r="N25" s="3"/>
    </row>
    <row r="26" spans="2:14" ht="21.75" thickBot="1" x14ac:dyDescent="0.3">
      <c r="B26" s="141" t="s">
        <v>64</v>
      </c>
      <c r="C26" s="142"/>
      <c r="J26" s="3"/>
      <c r="K26" s="3"/>
      <c r="L26" s="3"/>
      <c r="M26" s="3"/>
      <c r="N26" s="3"/>
    </row>
    <row r="27" spans="2:14" ht="15.75" customHeight="1" x14ac:dyDescent="0.25">
      <c r="B27" s="23" t="s">
        <v>87</v>
      </c>
      <c r="C27" s="75" t="s">
        <v>114</v>
      </c>
      <c r="J27" s="3"/>
      <c r="K27" s="3"/>
      <c r="L27" s="3"/>
      <c r="M27" s="3"/>
      <c r="N27" s="3"/>
    </row>
    <row r="28" spans="2:14" ht="15.75" customHeight="1" x14ac:dyDescent="0.25">
      <c r="B28" s="24" t="s">
        <v>88</v>
      </c>
      <c r="C28" s="76" t="s">
        <v>115</v>
      </c>
      <c r="J28" s="3"/>
      <c r="K28" s="3"/>
      <c r="L28" s="3"/>
      <c r="M28" s="3"/>
      <c r="N28" s="3"/>
    </row>
    <row r="29" spans="2:14" ht="15.75" customHeight="1" x14ac:dyDescent="0.25">
      <c r="B29" s="24" t="s">
        <v>89</v>
      </c>
      <c r="C29" s="76" t="s">
        <v>116</v>
      </c>
      <c r="J29" s="3"/>
      <c r="K29" s="3"/>
      <c r="L29" s="3"/>
      <c r="M29" s="3"/>
      <c r="N29" s="3"/>
    </row>
    <row r="30" spans="2:14" ht="15.75" customHeight="1" x14ac:dyDescent="0.25">
      <c r="B30" s="24" t="s">
        <v>90</v>
      </c>
      <c r="C30" s="76" t="s">
        <v>117</v>
      </c>
      <c r="J30" s="3"/>
      <c r="K30" s="3"/>
      <c r="L30" s="3"/>
      <c r="M30" s="3"/>
      <c r="N30" s="3"/>
    </row>
    <row r="31" spans="2:14" ht="15.75" customHeight="1" x14ac:dyDescent="0.25">
      <c r="B31" s="24" t="s">
        <v>99</v>
      </c>
      <c r="C31" s="76" t="s">
        <v>118</v>
      </c>
      <c r="J31" s="3"/>
      <c r="K31" s="3"/>
      <c r="L31" s="3"/>
      <c r="M31" s="3"/>
      <c r="N31" s="3"/>
    </row>
    <row r="32" spans="2:14" ht="15.75" customHeight="1" x14ac:dyDescent="0.25">
      <c r="B32" s="24" t="s">
        <v>98</v>
      </c>
      <c r="C32" s="76" t="s">
        <v>119</v>
      </c>
      <c r="J32" s="3"/>
      <c r="K32" s="3"/>
      <c r="L32" s="3"/>
      <c r="M32" s="3"/>
      <c r="N32" s="3"/>
    </row>
    <row r="33" spans="2:14" ht="15.75" customHeight="1" x14ac:dyDescent="0.25">
      <c r="B33" s="24" t="s">
        <v>97</v>
      </c>
      <c r="C33" s="76" t="s">
        <v>120</v>
      </c>
      <c r="J33" s="3"/>
      <c r="K33" s="3"/>
      <c r="L33" s="3"/>
      <c r="M33" s="3"/>
      <c r="N33" s="3"/>
    </row>
    <row r="34" spans="2:14" ht="15.75" customHeight="1" x14ac:dyDescent="0.25">
      <c r="B34" s="24" t="s">
        <v>96</v>
      </c>
      <c r="C34" s="76" t="s">
        <v>121</v>
      </c>
      <c r="J34" s="3"/>
      <c r="K34" s="3"/>
      <c r="L34" s="3"/>
      <c r="M34" s="3"/>
      <c r="N34" s="3"/>
    </row>
    <row r="35" spans="2:14" ht="15.75" customHeight="1" x14ac:dyDescent="0.25">
      <c r="B35" s="24" t="s">
        <v>95</v>
      </c>
      <c r="C35" s="76" t="s">
        <v>122</v>
      </c>
      <c r="J35" s="3"/>
      <c r="K35" s="3"/>
      <c r="L35" s="3"/>
      <c r="M35" s="3"/>
      <c r="N35" s="3"/>
    </row>
    <row r="36" spans="2:14" ht="15.75" customHeight="1" x14ac:dyDescent="0.25">
      <c r="B36" s="24" t="s">
        <v>94</v>
      </c>
      <c r="C36" s="76" t="s">
        <v>123</v>
      </c>
      <c r="J36" s="3"/>
      <c r="K36" s="3"/>
      <c r="L36" s="3"/>
      <c r="M36" s="3"/>
      <c r="N36" s="3"/>
    </row>
    <row r="37" spans="2:14" ht="15.75" customHeight="1" x14ac:dyDescent="0.25">
      <c r="B37" s="24" t="s">
        <v>93</v>
      </c>
      <c r="C37" s="76" t="s">
        <v>124</v>
      </c>
      <c r="J37" s="3"/>
      <c r="K37" s="3"/>
      <c r="L37" s="3"/>
      <c r="M37" s="3"/>
      <c r="N37" s="3"/>
    </row>
    <row r="38" spans="2:14" ht="15.75" customHeight="1" x14ac:dyDescent="0.25">
      <c r="B38" s="24" t="s">
        <v>92</v>
      </c>
      <c r="C38" s="76" t="s">
        <v>125</v>
      </c>
      <c r="J38" s="3"/>
      <c r="K38" s="3"/>
      <c r="L38" s="3"/>
      <c r="M38" s="3"/>
      <c r="N38" s="3"/>
    </row>
    <row r="39" spans="2:14" ht="15.75" customHeight="1" x14ac:dyDescent="0.25">
      <c r="B39" s="68" t="s">
        <v>100</v>
      </c>
      <c r="C39" s="69" t="s">
        <v>127</v>
      </c>
      <c r="J39" s="3"/>
      <c r="K39" s="3"/>
      <c r="L39" s="3"/>
      <c r="M39" s="3"/>
      <c r="N39" s="3"/>
    </row>
    <row r="40" spans="2:14" ht="15.75" customHeight="1" x14ac:dyDescent="0.25">
      <c r="B40" s="68" t="s">
        <v>101</v>
      </c>
      <c r="C40" s="69" t="s">
        <v>128</v>
      </c>
      <c r="J40" s="3"/>
      <c r="K40" s="3"/>
      <c r="L40" s="3"/>
      <c r="M40" s="3"/>
      <c r="N40" s="3"/>
    </row>
    <row r="41" spans="2:14" ht="15.75" customHeight="1" thickBot="1" x14ac:dyDescent="0.3">
      <c r="B41" s="25" t="s">
        <v>91</v>
      </c>
      <c r="C41" s="77" t="s">
        <v>126</v>
      </c>
      <c r="J41" s="3"/>
      <c r="K41" s="3"/>
      <c r="L41" s="3"/>
      <c r="M41" s="3"/>
      <c r="N41" s="3"/>
    </row>
    <row r="42" spans="2:14" ht="15.75" customHeight="1" thickBot="1" x14ac:dyDescent="0.3">
      <c r="B42" s="8"/>
      <c r="C42" s="9"/>
      <c r="J42" s="3"/>
      <c r="K42" s="3"/>
      <c r="L42" s="3"/>
      <c r="M42" s="3"/>
      <c r="N42" s="3"/>
    </row>
    <row r="43" spans="2:14" ht="21.75" thickBot="1" x14ac:dyDescent="0.3">
      <c r="B43" s="131" t="s">
        <v>65</v>
      </c>
      <c r="C43" s="132"/>
      <c r="J43" s="3"/>
      <c r="K43" s="3"/>
      <c r="L43" s="3"/>
      <c r="M43" s="3"/>
      <c r="N43" s="3"/>
    </row>
    <row r="44" spans="2:14" ht="15.75" customHeight="1" x14ac:dyDescent="0.25">
      <c r="B44" s="78" t="s">
        <v>129</v>
      </c>
      <c r="C44" s="76">
        <v>0</v>
      </c>
      <c r="J44" s="3"/>
      <c r="K44" s="3"/>
      <c r="L44" s="3"/>
      <c r="M44" s="3"/>
      <c r="N44" s="3"/>
    </row>
    <row r="45" spans="2:14" ht="15.75" customHeight="1" x14ac:dyDescent="0.25">
      <c r="B45" s="30" t="s">
        <v>130</v>
      </c>
      <c r="C45" s="76" t="s">
        <v>131</v>
      </c>
      <c r="J45" s="3"/>
      <c r="K45" s="3"/>
      <c r="L45" s="3"/>
      <c r="M45" s="3"/>
      <c r="N45" s="3"/>
    </row>
    <row r="46" spans="2:14" ht="15.75" customHeight="1" thickBot="1" x14ac:dyDescent="0.3">
      <c r="B46" s="27" t="s">
        <v>132</v>
      </c>
      <c r="C46" s="77" t="s">
        <v>133</v>
      </c>
      <c r="J46" s="3"/>
      <c r="K46" s="3"/>
      <c r="L46" s="3"/>
      <c r="M46" s="3"/>
      <c r="N46" s="3"/>
    </row>
    <row r="47" spans="2:14" s="10" customFormat="1" ht="15.75" customHeight="1" thickBot="1" x14ac:dyDescent="0.3">
      <c r="B47" s="8"/>
      <c r="J47" s="2"/>
      <c r="K47" s="2"/>
      <c r="L47" s="2"/>
      <c r="M47" s="2"/>
      <c r="N47" s="2"/>
    </row>
    <row r="48" spans="2:14" s="10" customFormat="1" ht="21.75" thickBot="1" x14ac:dyDescent="0.3">
      <c r="B48" s="167" t="s">
        <v>66</v>
      </c>
      <c r="C48" s="168"/>
      <c r="D48" s="168"/>
      <c r="E48" s="168"/>
      <c r="F48" s="168"/>
      <c r="G48" s="169"/>
      <c r="J48" s="2"/>
      <c r="K48" s="2"/>
      <c r="L48" s="2"/>
      <c r="M48" s="2"/>
      <c r="N48" s="2"/>
    </row>
    <row r="49" spans="2:14" ht="62.25" customHeight="1" x14ac:dyDescent="0.25">
      <c r="B49" s="26" t="s">
        <v>27</v>
      </c>
      <c r="C49" s="164" t="s">
        <v>138</v>
      </c>
      <c r="D49" s="165"/>
      <c r="E49" s="165"/>
      <c r="F49" s="165"/>
      <c r="G49" s="166"/>
      <c r="J49" s="3"/>
      <c r="K49" s="3"/>
      <c r="L49" s="3"/>
      <c r="M49" s="3"/>
      <c r="N49" s="3"/>
    </row>
    <row r="50" spans="2:14" ht="38.25" customHeight="1" x14ac:dyDescent="0.25">
      <c r="B50" s="30" t="s">
        <v>28</v>
      </c>
      <c r="C50" s="164" t="s">
        <v>134</v>
      </c>
      <c r="D50" s="165"/>
      <c r="E50" s="165"/>
      <c r="F50" s="165"/>
      <c r="G50" s="166"/>
      <c r="J50" s="3"/>
      <c r="K50" s="3"/>
      <c r="L50" s="3"/>
      <c r="M50" s="3"/>
      <c r="N50" s="3"/>
    </row>
    <row r="51" spans="2:14" ht="43.5" customHeight="1" x14ac:dyDescent="0.25">
      <c r="B51" s="30" t="s">
        <v>29</v>
      </c>
      <c r="C51" s="164" t="s">
        <v>135</v>
      </c>
      <c r="D51" s="165"/>
      <c r="E51" s="165"/>
      <c r="F51" s="165"/>
      <c r="G51" s="166"/>
      <c r="J51" s="3"/>
      <c r="K51" s="3"/>
      <c r="L51" s="3"/>
      <c r="M51" s="3"/>
      <c r="N51" s="3"/>
    </row>
    <row r="52" spans="2:14" ht="64.5" customHeight="1" x14ac:dyDescent="0.25">
      <c r="B52" s="30" t="s">
        <v>30</v>
      </c>
      <c r="C52" s="164" t="s">
        <v>136</v>
      </c>
      <c r="D52" s="165"/>
      <c r="E52" s="165"/>
      <c r="F52" s="165"/>
      <c r="G52" s="166"/>
      <c r="J52" s="3"/>
      <c r="K52" s="3"/>
      <c r="L52" s="3"/>
      <c r="M52" s="3"/>
      <c r="N52" s="3"/>
    </row>
    <row r="53" spans="2:14" ht="34.5" customHeight="1" thickBot="1" x14ac:dyDescent="0.3">
      <c r="B53" s="27" t="s">
        <v>31</v>
      </c>
      <c r="C53" s="145" t="s">
        <v>137</v>
      </c>
      <c r="D53" s="146"/>
      <c r="E53" s="146"/>
      <c r="F53" s="146"/>
      <c r="G53" s="147"/>
      <c r="J53" s="3"/>
      <c r="K53" s="3"/>
      <c r="L53" s="3"/>
      <c r="M53" s="3"/>
      <c r="N53" s="3"/>
    </row>
    <row r="54" spans="2:14" ht="16.5" thickBot="1" x14ac:dyDescent="0.3">
      <c r="J54" s="3"/>
      <c r="K54" s="1"/>
      <c r="L54" s="3"/>
      <c r="M54" s="3"/>
      <c r="N54" s="3"/>
    </row>
    <row r="55" spans="2:14" ht="21.75" thickBot="1" x14ac:dyDescent="0.3">
      <c r="B55" s="174" t="s">
        <v>71</v>
      </c>
      <c r="C55" s="175"/>
      <c r="D55" s="175"/>
      <c r="E55" s="175"/>
      <c r="F55" s="175"/>
      <c r="G55" s="176"/>
      <c r="J55" s="3"/>
      <c r="K55" s="1"/>
      <c r="L55" s="3"/>
      <c r="M55" s="3"/>
      <c r="N55" s="3"/>
    </row>
    <row r="56" spans="2:14" ht="21.75" thickBot="1" x14ac:dyDescent="0.3">
      <c r="B56" s="61" t="s">
        <v>72</v>
      </c>
      <c r="C56" s="54" t="s">
        <v>4</v>
      </c>
      <c r="D56" s="11" t="s">
        <v>5</v>
      </c>
      <c r="E56" s="11" t="s">
        <v>6</v>
      </c>
      <c r="F56" s="53" t="s">
        <v>54</v>
      </c>
      <c r="G56" s="55" t="s">
        <v>16</v>
      </c>
      <c r="J56" s="12"/>
      <c r="K56" s="12"/>
      <c r="L56" s="12"/>
      <c r="M56" s="12"/>
      <c r="N56" s="12"/>
    </row>
    <row r="57" spans="2:14" x14ac:dyDescent="0.25">
      <c r="B57" s="52" t="s">
        <v>139</v>
      </c>
      <c r="C57" s="56">
        <v>9</v>
      </c>
      <c r="D57" s="41">
        <v>50</v>
      </c>
      <c r="E57" s="41">
        <v>70</v>
      </c>
      <c r="F57" s="41">
        <v>16</v>
      </c>
      <c r="G57" s="29">
        <f>SUM(C57:F57)</f>
        <v>145</v>
      </c>
    </row>
    <row r="58" spans="2:14" ht="16.5" thickBot="1" x14ac:dyDescent="0.3">
      <c r="B58" s="27" t="s">
        <v>140</v>
      </c>
      <c r="C58" s="57"/>
      <c r="D58" s="43"/>
      <c r="E58" s="43"/>
      <c r="F58" s="79"/>
      <c r="G58" s="58"/>
    </row>
    <row r="59" spans="2:14" ht="21.75" thickBot="1" x14ac:dyDescent="0.3">
      <c r="B59" s="61" t="s">
        <v>73</v>
      </c>
      <c r="C59" s="82" t="s">
        <v>13</v>
      </c>
      <c r="D59" s="86" t="s">
        <v>14</v>
      </c>
      <c r="E59" s="87" t="s">
        <v>15</v>
      </c>
      <c r="F59" s="80" t="s">
        <v>143</v>
      </c>
      <c r="G59" s="88" t="s">
        <v>16</v>
      </c>
    </row>
    <row r="60" spans="2:14" x14ac:dyDescent="0.25">
      <c r="B60" s="30" t="s">
        <v>141</v>
      </c>
      <c r="C60" s="56">
        <v>1</v>
      </c>
      <c r="D60" s="83">
        <v>7</v>
      </c>
      <c r="E60" s="84">
        <v>29</v>
      </c>
      <c r="F60" s="81">
        <v>108</v>
      </c>
      <c r="G60" s="85">
        <f>SUM(C60:F60)</f>
        <v>145</v>
      </c>
    </row>
    <row r="61" spans="2:14" ht="16.5" thickBot="1" x14ac:dyDescent="0.3">
      <c r="B61" s="27" t="s">
        <v>142</v>
      </c>
      <c r="C61" s="57">
        <f>C60/G60</f>
        <v>6.8965517241379309E-3</v>
      </c>
      <c r="D61" s="43">
        <f>D60/G60</f>
        <v>4.8275862068965517E-2</v>
      </c>
      <c r="E61" s="59">
        <f>E60/G60</f>
        <v>0.2</v>
      </c>
      <c r="F61" s="89">
        <f>F60/G60</f>
        <v>0.7448275862068966</v>
      </c>
      <c r="G61" s="90">
        <v>1</v>
      </c>
    </row>
    <row r="62" spans="2:14" ht="16.5" thickBot="1" x14ac:dyDescent="0.3"/>
    <row r="63" spans="2:14" x14ac:dyDescent="0.25">
      <c r="B63" s="93" t="s">
        <v>76</v>
      </c>
      <c r="C63" s="96" t="s">
        <v>3</v>
      </c>
    </row>
    <row r="64" spans="2:14" x14ac:dyDescent="0.25">
      <c r="B64" s="92" t="s">
        <v>144</v>
      </c>
      <c r="C64" s="29">
        <v>128</v>
      </c>
    </row>
    <row r="65" spans="2:5" ht="31.5" x14ac:dyDescent="0.25">
      <c r="B65" s="94" t="s">
        <v>145</v>
      </c>
      <c r="C65" s="97">
        <v>101</v>
      </c>
    </row>
    <row r="66" spans="2:5" x14ac:dyDescent="0.25">
      <c r="B66" s="94" t="s">
        <v>146</v>
      </c>
      <c r="C66" s="97">
        <v>52</v>
      </c>
    </row>
    <row r="67" spans="2:5" x14ac:dyDescent="0.25">
      <c r="B67" s="94" t="s">
        <v>147</v>
      </c>
      <c r="C67" s="97">
        <v>44</v>
      </c>
    </row>
    <row r="68" spans="2:5" x14ac:dyDescent="0.25">
      <c r="B68" s="94" t="s">
        <v>148</v>
      </c>
      <c r="C68" s="97">
        <v>33</v>
      </c>
    </row>
    <row r="69" spans="2:5" x14ac:dyDescent="0.25">
      <c r="B69" s="94" t="s">
        <v>149</v>
      </c>
      <c r="C69" s="97">
        <v>27</v>
      </c>
    </row>
    <row r="70" spans="2:5" x14ac:dyDescent="0.25">
      <c r="B70" s="94" t="s">
        <v>150</v>
      </c>
      <c r="C70" s="97">
        <v>20</v>
      </c>
    </row>
    <row r="71" spans="2:5" x14ac:dyDescent="0.25">
      <c r="B71" s="94" t="s">
        <v>151</v>
      </c>
      <c r="C71" s="97">
        <v>8</v>
      </c>
    </row>
    <row r="72" spans="2:5" x14ac:dyDescent="0.25">
      <c r="B72" s="94" t="s">
        <v>152</v>
      </c>
      <c r="C72" s="97">
        <v>5</v>
      </c>
    </row>
    <row r="73" spans="2:5" x14ac:dyDescent="0.25">
      <c r="B73" s="94" t="s">
        <v>153</v>
      </c>
      <c r="C73" s="97">
        <v>6</v>
      </c>
    </row>
    <row r="74" spans="2:5" x14ac:dyDescent="0.25">
      <c r="B74" s="94" t="s">
        <v>154</v>
      </c>
      <c r="C74" s="97">
        <v>5</v>
      </c>
    </row>
    <row r="75" spans="2:5" x14ac:dyDescent="0.25">
      <c r="B75" s="94" t="s">
        <v>155</v>
      </c>
      <c r="C75" s="97">
        <v>2</v>
      </c>
    </row>
    <row r="76" spans="2:5" ht="16.5" thickBot="1" x14ac:dyDescent="0.3">
      <c r="B76" s="95" t="s">
        <v>156</v>
      </c>
      <c r="C76" s="98">
        <v>2</v>
      </c>
    </row>
    <row r="77" spans="2:5" ht="16.5" thickBot="1" x14ac:dyDescent="0.3">
      <c r="B77" s="13"/>
    </row>
    <row r="78" spans="2:5" ht="21.75" thickBot="1" x14ac:dyDescent="0.3">
      <c r="B78" s="131" t="s">
        <v>67</v>
      </c>
      <c r="C78" s="160"/>
      <c r="D78" s="160"/>
      <c r="E78" s="132"/>
    </row>
    <row r="79" spans="2:5" ht="33" customHeight="1" x14ac:dyDescent="0.25">
      <c r="B79" s="33" t="s">
        <v>157</v>
      </c>
      <c r="C79" s="164" t="s">
        <v>158</v>
      </c>
      <c r="D79" s="165"/>
      <c r="E79" s="166"/>
    </row>
    <row r="80" spans="2:5" ht="161.25" customHeight="1" thickBot="1" x14ac:dyDescent="0.3">
      <c r="B80" s="34" t="s">
        <v>48</v>
      </c>
      <c r="C80" s="170" t="s">
        <v>159</v>
      </c>
      <c r="D80" s="146"/>
      <c r="E80" s="147"/>
    </row>
    <row r="81" spans="2:12" ht="16.5" thickBot="1" x14ac:dyDescent="0.3"/>
    <row r="82" spans="2:12" ht="21" x14ac:dyDescent="0.25">
      <c r="B82" s="60" t="s">
        <v>68</v>
      </c>
      <c r="C82" s="62">
        <v>2023</v>
      </c>
      <c r="D82" s="62">
        <v>2022</v>
      </c>
      <c r="E82" s="62">
        <v>2021</v>
      </c>
    </row>
    <row r="83" spans="2:12" x14ac:dyDescent="0.25">
      <c r="B83" s="30" t="s">
        <v>77</v>
      </c>
      <c r="C83" s="102">
        <v>3903</v>
      </c>
      <c r="D83" s="100">
        <v>3927</v>
      </c>
      <c r="E83" s="101">
        <v>4023</v>
      </c>
    </row>
    <row r="84" spans="2:12" x14ac:dyDescent="0.25">
      <c r="B84" s="30" t="s">
        <v>78</v>
      </c>
      <c r="C84" s="40">
        <v>85.14</v>
      </c>
      <c r="D84" s="40">
        <v>83.3</v>
      </c>
      <c r="E84" s="40">
        <v>81.7</v>
      </c>
    </row>
    <row r="85" spans="2:12" ht="16.5" thickBot="1" x14ac:dyDescent="0.3">
      <c r="B85" s="27" t="s">
        <v>79</v>
      </c>
      <c r="C85" s="99">
        <v>1146</v>
      </c>
      <c r="D85" s="99">
        <v>1014</v>
      </c>
      <c r="E85" s="99">
        <v>893</v>
      </c>
    </row>
    <row r="86" spans="2:12" ht="16.5" thickBot="1" x14ac:dyDescent="0.3"/>
    <row r="87" spans="2:12" ht="21" x14ac:dyDescent="0.25">
      <c r="B87" s="60" t="s">
        <v>69</v>
      </c>
      <c r="C87" s="62">
        <v>2023</v>
      </c>
      <c r="D87" s="62">
        <v>2022</v>
      </c>
      <c r="E87" s="62">
        <v>2021</v>
      </c>
    </row>
    <row r="88" spans="2:12" x14ac:dyDescent="0.25">
      <c r="B88" s="30" t="s">
        <v>169</v>
      </c>
      <c r="C88" s="40">
        <v>681</v>
      </c>
      <c r="D88" s="41">
        <v>787</v>
      </c>
      <c r="E88" s="42">
        <v>901</v>
      </c>
    </row>
    <row r="89" spans="2:12" ht="16.5" thickBot="1" x14ac:dyDescent="0.3">
      <c r="B89" s="27" t="s">
        <v>80</v>
      </c>
      <c r="C89" s="44">
        <v>14.85</v>
      </c>
      <c r="D89" s="45">
        <v>16.690000000000001</v>
      </c>
      <c r="E89" s="46">
        <v>18.29</v>
      </c>
    </row>
    <row r="90" spans="2:12" ht="16.5" thickBot="1" x14ac:dyDescent="0.3">
      <c r="B90" s="14"/>
    </row>
    <row r="91" spans="2:12" ht="21" x14ac:dyDescent="0.25">
      <c r="B91" s="60" t="s">
        <v>69</v>
      </c>
      <c r="C91" s="62" t="s">
        <v>8</v>
      </c>
      <c r="D91" s="63" t="s">
        <v>9</v>
      </c>
      <c r="E91" s="63" t="s">
        <v>10</v>
      </c>
      <c r="F91" s="63" t="s">
        <v>11</v>
      </c>
      <c r="G91" s="64" t="s">
        <v>12</v>
      </c>
    </row>
    <row r="92" spans="2:12" ht="32.25" thickBot="1" x14ac:dyDescent="0.3">
      <c r="B92" s="27" t="s">
        <v>167</v>
      </c>
      <c r="C92" s="44">
        <v>208</v>
      </c>
      <c r="D92" s="45">
        <v>105</v>
      </c>
      <c r="E92" s="45">
        <v>121</v>
      </c>
      <c r="F92" s="45">
        <v>197</v>
      </c>
      <c r="G92" s="46">
        <v>0</v>
      </c>
    </row>
    <row r="93" spans="2:12" ht="16.5" thickBot="1" x14ac:dyDescent="0.3"/>
    <row r="94" spans="2:12" ht="31.5" x14ac:dyDescent="0.25">
      <c r="B94" s="60" t="s">
        <v>69</v>
      </c>
      <c r="C94" s="106" t="s">
        <v>160</v>
      </c>
      <c r="D94" s="109" t="s">
        <v>161</v>
      </c>
      <c r="E94" s="110" t="s">
        <v>162</v>
      </c>
      <c r="F94" s="105" t="s">
        <v>163</v>
      </c>
      <c r="G94" s="105" t="s">
        <v>164</v>
      </c>
      <c r="H94" s="105" t="s">
        <v>165</v>
      </c>
      <c r="I94" s="105" t="s">
        <v>166</v>
      </c>
      <c r="J94" s="103"/>
      <c r="K94" s="103"/>
      <c r="L94" s="103"/>
    </row>
    <row r="95" spans="2:12" ht="32.25" thickBot="1" x14ac:dyDescent="0.3">
      <c r="B95" s="27" t="s">
        <v>168</v>
      </c>
      <c r="C95" s="107">
        <v>129</v>
      </c>
      <c r="D95" s="108">
        <v>7</v>
      </c>
      <c r="E95" s="98">
        <v>241</v>
      </c>
      <c r="F95" s="98">
        <v>241</v>
      </c>
      <c r="G95" s="98">
        <v>2</v>
      </c>
      <c r="H95" s="98">
        <v>6</v>
      </c>
      <c r="I95" s="98">
        <v>60</v>
      </c>
      <c r="J95" s="104"/>
      <c r="K95" s="104"/>
      <c r="L95" s="104"/>
    </row>
    <row r="96" spans="2:12" ht="16.5" thickBot="1" x14ac:dyDescent="0.3"/>
    <row r="97" spans="2:12" ht="21.75" thickBot="1" x14ac:dyDescent="0.3">
      <c r="B97" s="141" t="s">
        <v>70</v>
      </c>
      <c r="C97" s="142"/>
    </row>
    <row r="98" spans="2:12" x14ac:dyDescent="0.25">
      <c r="B98" s="112" t="s">
        <v>178</v>
      </c>
      <c r="C98" s="113" t="s">
        <v>7</v>
      </c>
    </row>
    <row r="99" spans="2:12" x14ac:dyDescent="0.25">
      <c r="B99" s="31" t="s">
        <v>144</v>
      </c>
      <c r="C99" s="35">
        <v>1010</v>
      </c>
      <c r="K99" s="15"/>
      <c r="L99" s="16"/>
    </row>
    <row r="100" spans="2:12" x14ac:dyDescent="0.25">
      <c r="B100" s="31" t="s">
        <v>146</v>
      </c>
      <c r="C100" s="35">
        <v>825</v>
      </c>
    </row>
    <row r="101" spans="2:12" x14ac:dyDescent="0.25">
      <c r="B101" s="31" t="s">
        <v>152</v>
      </c>
      <c r="C101" s="35">
        <v>404</v>
      </c>
    </row>
    <row r="102" spans="2:12" x14ac:dyDescent="0.25">
      <c r="B102" s="31" t="s">
        <v>148</v>
      </c>
      <c r="C102" s="35">
        <v>351</v>
      </c>
    </row>
    <row r="103" spans="2:12" x14ac:dyDescent="0.25">
      <c r="B103" s="31" t="s">
        <v>172</v>
      </c>
      <c r="C103" s="35">
        <v>292</v>
      </c>
    </row>
    <row r="104" spans="2:12" x14ac:dyDescent="0.25">
      <c r="B104" s="31" t="s">
        <v>171</v>
      </c>
      <c r="C104" s="35">
        <v>220</v>
      </c>
    </row>
    <row r="105" spans="2:12" ht="31.5" x14ac:dyDescent="0.25">
      <c r="B105" s="31" t="s">
        <v>170</v>
      </c>
      <c r="C105" s="35">
        <v>204</v>
      </c>
    </row>
    <row r="106" spans="2:12" x14ac:dyDescent="0.25">
      <c r="B106" s="31" t="s">
        <v>151</v>
      </c>
      <c r="C106" s="35">
        <v>103</v>
      </c>
    </row>
    <row r="107" spans="2:12" ht="31.5" x14ac:dyDescent="0.25">
      <c r="B107" s="31" t="s">
        <v>173</v>
      </c>
      <c r="C107" s="35">
        <v>93</v>
      </c>
    </row>
    <row r="108" spans="2:12" x14ac:dyDescent="0.25">
      <c r="B108" s="31" t="s">
        <v>150</v>
      </c>
      <c r="C108" s="35">
        <v>88</v>
      </c>
    </row>
    <row r="109" spans="2:12" ht="31.5" x14ac:dyDescent="0.25">
      <c r="B109" s="31" t="s">
        <v>176</v>
      </c>
      <c r="C109" s="35">
        <v>71</v>
      </c>
    </row>
    <row r="110" spans="2:12" x14ac:dyDescent="0.25">
      <c r="B110" s="31" t="s">
        <v>147</v>
      </c>
      <c r="C110" s="35">
        <v>65</v>
      </c>
    </row>
    <row r="111" spans="2:12" x14ac:dyDescent="0.25">
      <c r="B111" s="31" t="s">
        <v>174</v>
      </c>
      <c r="C111" s="35">
        <v>50</v>
      </c>
    </row>
    <row r="112" spans="2:12" x14ac:dyDescent="0.25">
      <c r="B112" s="31" t="s">
        <v>175</v>
      </c>
      <c r="C112" s="35">
        <v>46</v>
      </c>
    </row>
    <row r="113" spans="2:11" x14ac:dyDescent="0.25">
      <c r="B113" s="31" t="s">
        <v>149</v>
      </c>
      <c r="C113" s="35">
        <v>39</v>
      </c>
    </row>
    <row r="114" spans="2:11" x14ac:dyDescent="0.25">
      <c r="B114" s="31" t="s">
        <v>156</v>
      </c>
      <c r="C114" s="35">
        <v>26</v>
      </c>
    </row>
    <row r="115" spans="2:11" x14ac:dyDescent="0.25">
      <c r="B115" s="31" t="s">
        <v>153</v>
      </c>
      <c r="C115" s="35">
        <v>25</v>
      </c>
    </row>
    <row r="116" spans="2:11" x14ac:dyDescent="0.25">
      <c r="B116" s="111" t="s">
        <v>177</v>
      </c>
      <c r="C116" s="114">
        <v>12</v>
      </c>
    </row>
    <row r="117" spans="2:11" ht="16.5" thickBot="1" x14ac:dyDescent="0.3">
      <c r="B117" s="91" t="s">
        <v>155</v>
      </c>
      <c r="C117" s="115">
        <v>2</v>
      </c>
    </row>
    <row r="118" spans="2:11" x14ac:dyDescent="0.25">
      <c r="B118" s="4"/>
    </row>
    <row r="119" spans="2:11" ht="16.5" thickBot="1" x14ac:dyDescent="0.3">
      <c r="B119" s="13"/>
    </row>
    <row r="120" spans="2:11" ht="16.5" customHeight="1" thickBot="1" x14ac:dyDescent="0.3">
      <c r="B120" s="171" t="s">
        <v>81</v>
      </c>
      <c r="C120" s="172"/>
      <c r="D120" s="172"/>
      <c r="E120" s="172"/>
      <c r="F120" s="172"/>
      <c r="G120" s="173"/>
    </row>
    <row r="121" spans="2:11" ht="15.75" customHeight="1" x14ac:dyDescent="0.25">
      <c r="B121" s="65" t="s">
        <v>60</v>
      </c>
      <c r="C121" s="151" t="s">
        <v>61</v>
      </c>
      <c r="D121" s="152"/>
      <c r="E121" s="152"/>
      <c r="F121" s="152"/>
      <c r="G121" s="153"/>
    </row>
    <row r="122" spans="2:11" ht="66.75" customHeight="1" x14ac:dyDescent="0.25">
      <c r="B122" s="31" t="s">
        <v>179</v>
      </c>
      <c r="C122" s="154" t="s">
        <v>182</v>
      </c>
      <c r="D122" s="155"/>
      <c r="E122" s="155"/>
      <c r="F122" s="155"/>
      <c r="G122" s="156"/>
    </row>
    <row r="123" spans="2:11" ht="104.25" customHeight="1" x14ac:dyDescent="0.25">
      <c r="B123" s="31" t="s">
        <v>180</v>
      </c>
      <c r="C123" s="154" t="s">
        <v>183</v>
      </c>
      <c r="D123" s="155"/>
      <c r="E123" s="155"/>
      <c r="F123" s="155"/>
      <c r="G123" s="156"/>
    </row>
    <row r="124" spans="2:11" ht="180" customHeight="1" x14ac:dyDescent="0.25">
      <c r="B124" s="31" t="s">
        <v>4</v>
      </c>
      <c r="C124" s="154" t="s">
        <v>184</v>
      </c>
      <c r="D124" s="155"/>
      <c r="E124" s="155"/>
      <c r="F124" s="155"/>
      <c r="G124" s="156"/>
    </row>
    <row r="125" spans="2:11" ht="69" customHeight="1" thickBot="1" x14ac:dyDescent="0.3">
      <c r="B125" s="32" t="s">
        <v>181</v>
      </c>
      <c r="C125" s="157" t="s">
        <v>215</v>
      </c>
      <c r="D125" s="158"/>
      <c r="E125" s="158"/>
      <c r="F125" s="158"/>
      <c r="G125" s="159"/>
    </row>
    <row r="126" spans="2:11" ht="16.5" thickBot="1" x14ac:dyDescent="0.3">
      <c r="B126" s="17"/>
      <c r="C126" s="18"/>
    </row>
    <row r="127" spans="2:11" ht="21.75" thickBot="1" x14ac:dyDescent="0.3">
      <c r="B127" s="148" t="s">
        <v>17</v>
      </c>
      <c r="C127" s="150"/>
      <c r="D127" s="150"/>
      <c r="E127" s="150"/>
      <c r="F127" s="150"/>
      <c r="G127" s="150"/>
      <c r="H127" s="150"/>
      <c r="I127" s="150"/>
      <c r="J127" s="150"/>
      <c r="K127" s="149"/>
    </row>
    <row r="128" spans="2:11" ht="63.75" thickBot="1" x14ac:dyDescent="0.3">
      <c r="B128" s="119" t="s">
        <v>18</v>
      </c>
      <c r="C128" s="120" t="s">
        <v>82</v>
      </c>
      <c r="D128" s="120" t="s">
        <v>53</v>
      </c>
      <c r="E128" s="120" t="s">
        <v>19</v>
      </c>
      <c r="F128" s="120" t="s">
        <v>20</v>
      </c>
      <c r="G128" s="120" t="s">
        <v>23</v>
      </c>
      <c r="H128" s="120" t="s">
        <v>25</v>
      </c>
      <c r="I128" s="120" t="s">
        <v>21</v>
      </c>
      <c r="J128" s="120" t="s">
        <v>24</v>
      </c>
      <c r="K128" s="121" t="s">
        <v>22</v>
      </c>
    </row>
    <row r="129" spans="2:11" x14ac:dyDescent="0.25">
      <c r="B129" s="122" t="s">
        <v>185</v>
      </c>
      <c r="C129" s="123" t="s">
        <v>186</v>
      </c>
      <c r="D129" s="124" t="s">
        <v>191</v>
      </c>
      <c r="E129" s="124" t="s">
        <v>192</v>
      </c>
      <c r="F129" s="125" t="s">
        <v>196</v>
      </c>
      <c r="G129" s="123" t="s">
        <v>197</v>
      </c>
      <c r="H129" s="126">
        <v>100000</v>
      </c>
      <c r="I129" s="123">
        <v>60</v>
      </c>
      <c r="J129" s="126">
        <v>120000</v>
      </c>
      <c r="K129" s="127">
        <v>20</v>
      </c>
    </row>
    <row r="130" spans="2:11" x14ac:dyDescent="0.25">
      <c r="B130" s="47" t="s">
        <v>187</v>
      </c>
      <c r="C130" s="41" t="s">
        <v>188</v>
      </c>
      <c r="D130" s="116" t="s">
        <v>191</v>
      </c>
      <c r="E130" s="116" t="s">
        <v>193</v>
      </c>
      <c r="F130" s="117" t="s">
        <v>196</v>
      </c>
      <c r="G130" s="41" t="s">
        <v>198</v>
      </c>
      <c r="H130" s="118">
        <v>2335000</v>
      </c>
      <c r="I130" s="41">
        <v>130</v>
      </c>
      <c r="J130" s="118">
        <v>626000</v>
      </c>
      <c r="K130" s="42">
        <v>130</v>
      </c>
    </row>
    <row r="131" spans="2:11" ht="32.25" thickBot="1" x14ac:dyDescent="0.3">
      <c r="B131" s="48" t="s">
        <v>189</v>
      </c>
      <c r="C131" s="45" t="s">
        <v>190</v>
      </c>
      <c r="D131" s="128" t="s">
        <v>194</v>
      </c>
      <c r="E131" s="128" t="s">
        <v>195</v>
      </c>
      <c r="F131" s="129" t="s">
        <v>196</v>
      </c>
      <c r="G131" s="45" t="s">
        <v>199</v>
      </c>
      <c r="H131" s="130">
        <v>130000</v>
      </c>
      <c r="I131" s="45">
        <v>40</v>
      </c>
      <c r="J131" s="130">
        <v>100000</v>
      </c>
      <c r="K131" s="46">
        <v>36</v>
      </c>
    </row>
    <row r="132" spans="2:11" ht="16.5" thickBot="1" x14ac:dyDescent="0.3">
      <c r="B132" s="4"/>
    </row>
    <row r="133" spans="2:11" ht="21.75" thickBot="1" x14ac:dyDescent="0.3">
      <c r="B133" s="131" t="s">
        <v>56</v>
      </c>
      <c r="C133" s="160"/>
      <c r="D133" s="160"/>
      <c r="E133" s="160"/>
      <c r="F133" s="160"/>
      <c r="G133" s="132"/>
    </row>
    <row r="134" spans="2:11" x14ac:dyDescent="0.25">
      <c r="B134" s="33" t="s">
        <v>55</v>
      </c>
      <c r="C134" s="161" t="s">
        <v>200</v>
      </c>
      <c r="D134" s="162"/>
      <c r="E134" s="162"/>
      <c r="F134" s="162"/>
      <c r="G134" s="163"/>
    </row>
    <row r="135" spans="2:11" x14ac:dyDescent="0.25">
      <c r="B135" s="37" t="s">
        <v>83</v>
      </c>
      <c r="C135" s="161" t="s">
        <v>201</v>
      </c>
      <c r="D135" s="162"/>
      <c r="E135" s="162"/>
      <c r="F135" s="162"/>
      <c r="G135" s="163"/>
    </row>
    <row r="136" spans="2:11" ht="15.75" customHeight="1" x14ac:dyDescent="0.25">
      <c r="B136" s="37" t="s">
        <v>38</v>
      </c>
      <c r="C136" s="161" t="s">
        <v>202</v>
      </c>
      <c r="D136" s="162"/>
      <c r="E136" s="162"/>
      <c r="F136" s="162"/>
      <c r="G136" s="163"/>
    </row>
    <row r="137" spans="2:11" x14ac:dyDescent="0.25">
      <c r="B137" s="37" t="s">
        <v>50</v>
      </c>
      <c r="C137" s="180" t="s">
        <v>203</v>
      </c>
      <c r="D137" s="181"/>
      <c r="E137" s="181"/>
      <c r="F137" s="181"/>
      <c r="G137" s="182"/>
    </row>
    <row r="138" spans="2:11" x14ac:dyDescent="0.25">
      <c r="B138" s="37" t="s">
        <v>39</v>
      </c>
      <c r="C138" s="161" t="s">
        <v>204</v>
      </c>
      <c r="D138" s="162"/>
      <c r="E138" s="162"/>
      <c r="F138" s="162"/>
      <c r="G138" s="163"/>
    </row>
    <row r="139" spans="2:11" x14ac:dyDescent="0.25">
      <c r="B139" s="38" t="s">
        <v>40</v>
      </c>
      <c r="C139" s="161" t="s">
        <v>205</v>
      </c>
      <c r="D139" s="162"/>
      <c r="E139" s="162"/>
      <c r="F139" s="162"/>
      <c r="G139" s="163"/>
    </row>
    <row r="140" spans="2:11" x14ac:dyDescent="0.25">
      <c r="B140" s="38" t="s">
        <v>84</v>
      </c>
      <c r="C140" s="161" t="s">
        <v>206</v>
      </c>
      <c r="D140" s="162"/>
      <c r="E140" s="162"/>
      <c r="F140" s="162"/>
      <c r="G140" s="163"/>
    </row>
    <row r="141" spans="2:11" ht="195" customHeight="1" thickBot="1" x14ac:dyDescent="0.3">
      <c r="B141" s="39" t="s">
        <v>51</v>
      </c>
      <c r="C141" s="183" t="s">
        <v>207</v>
      </c>
      <c r="D141" s="184"/>
      <c r="E141" s="184"/>
      <c r="F141" s="184"/>
      <c r="G141" s="185"/>
    </row>
    <row r="142" spans="2:11" ht="16.5" thickBot="1" x14ac:dyDescent="0.3">
      <c r="B142" s="14"/>
    </row>
    <row r="143" spans="2:11" ht="21.75" thickBot="1" x14ac:dyDescent="0.3">
      <c r="B143" s="177" t="s">
        <v>47</v>
      </c>
      <c r="C143" s="178"/>
      <c r="D143" s="178"/>
      <c r="E143" s="178"/>
      <c r="F143" s="178"/>
      <c r="G143" s="179"/>
    </row>
    <row r="144" spans="2:11" ht="116.25" customHeight="1" x14ac:dyDescent="0.25">
      <c r="B144" s="26" t="s">
        <v>42</v>
      </c>
      <c r="C144" s="186" t="s">
        <v>208</v>
      </c>
      <c r="D144" s="187"/>
      <c r="E144" s="187"/>
      <c r="F144" s="187"/>
      <c r="G144" s="188"/>
    </row>
    <row r="145" spans="2:7" ht="111" customHeight="1" thickBot="1" x14ac:dyDescent="0.3">
      <c r="B145" s="27" t="s">
        <v>43</v>
      </c>
      <c r="C145" s="190" t="s">
        <v>209</v>
      </c>
      <c r="D145" s="189"/>
      <c r="E145" s="189"/>
      <c r="F145" s="189"/>
      <c r="G145" s="191"/>
    </row>
    <row r="146" spans="2:7" ht="16.5" thickBot="1" x14ac:dyDescent="0.3">
      <c r="B146" s="14"/>
    </row>
    <row r="147" spans="2:7" ht="21.75" thickBot="1" x14ac:dyDescent="0.3">
      <c r="B147" s="148" t="s">
        <v>52</v>
      </c>
      <c r="C147" s="149"/>
    </row>
    <row r="148" spans="2:7" x14ac:dyDescent="0.25">
      <c r="B148" s="26" t="s">
        <v>44</v>
      </c>
      <c r="C148" s="193">
        <v>0.17</v>
      </c>
    </row>
    <row r="149" spans="2:7" x14ac:dyDescent="0.25">
      <c r="B149" s="30" t="s">
        <v>45</v>
      </c>
      <c r="C149" s="194">
        <v>0.1</v>
      </c>
    </row>
    <row r="150" spans="2:7" ht="16.5" thickBot="1" x14ac:dyDescent="0.3">
      <c r="B150" s="27" t="s">
        <v>46</v>
      </c>
      <c r="C150" s="195">
        <v>0.1</v>
      </c>
    </row>
    <row r="151" spans="2:7" ht="16.5" thickBot="1" x14ac:dyDescent="0.3"/>
    <row r="152" spans="2:7" ht="21.75" thickBot="1" x14ac:dyDescent="0.3">
      <c r="B152" s="148" t="s">
        <v>49</v>
      </c>
      <c r="C152" s="149"/>
    </row>
    <row r="153" spans="2:7" x14ac:dyDescent="0.25">
      <c r="B153" s="26" t="s">
        <v>41</v>
      </c>
      <c r="C153" s="196" t="s">
        <v>210</v>
      </c>
    </row>
    <row r="154" spans="2:7" ht="47.25" x14ac:dyDescent="0.25">
      <c r="B154" s="30" t="s">
        <v>211</v>
      </c>
      <c r="C154" s="50" t="s">
        <v>212</v>
      </c>
    </row>
    <row r="155" spans="2:7" ht="16.5" thickBot="1" x14ac:dyDescent="0.3">
      <c r="B155" s="27" t="s">
        <v>213</v>
      </c>
      <c r="C155" s="192" t="s">
        <v>214</v>
      </c>
    </row>
    <row r="157" spans="2:7" x14ac:dyDescent="0.25">
      <c r="B157" s="4"/>
    </row>
    <row r="158" spans="2:7" x14ac:dyDescent="0.25">
      <c r="B158" s="4"/>
    </row>
    <row r="159" spans="2:7" x14ac:dyDescent="0.25">
      <c r="B159" s="4"/>
    </row>
    <row r="160" spans="2:7" x14ac:dyDescent="0.25">
      <c r="B160" s="14"/>
    </row>
    <row r="161" spans="2:2" x14ac:dyDescent="0.25">
      <c r="B161" s="14"/>
    </row>
    <row r="167" spans="2:2" x14ac:dyDescent="0.25">
      <c r="B167" s="5"/>
    </row>
  </sheetData>
  <mergeCells count="38">
    <mergeCell ref="C137:G137"/>
    <mergeCell ref="C138:G138"/>
    <mergeCell ref="C139:G139"/>
    <mergeCell ref="C140:G140"/>
    <mergeCell ref="C141:G141"/>
    <mergeCell ref="C145:G145"/>
    <mergeCell ref="C80:E80"/>
    <mergeCell ref="B120:G120"/>
    <mergeCell ref="B55:G55"/>
    <mergeCell ref="B143:G143"/>
    <mergeCell ref="C144:G144"/>
    <mergeCell ref="C49:G49"/>
    <mergeCell ref="B48:G48"/>
    <mergeCell ref="C50:G50"/>
    <mergeCell ref="C51:G51"/>
    <mergeCell ref="C52:G52"/>
    <mergeCell ref="C53:G53"/>
    <mergeCell ref="B152:C152"/>
    <mergeCell ref="B97:C97"/>
    <mergeCell ref="B127:K127"/>
    <mergeCell ref="B147:C147"/>
    <mergeCell ref="C121:G121"/>
    <mergeCell ref="C122:G122"/>
    <mergeCell ref="C123:G123"/>
    <mergeCell ref="C124:G124"/>
    <mergeCell ref="C125:G125"/>
    <mergeCell ref="B133:G133"/>
    <mergeCell ref="C134:G134"/>
    <mergeCell ref="C135:G135"/>
    <mergeCell ref="C136:G136"/>
    <mergeCell ref="B78:E78"/>
    <mergeCell ref="C79:E79"/>
    <mergeCell ref="B43:C43"/>
    <mergeCell ref="B2:C2"/>
    <mergeCell ref="B3:C5"/>
    <mergeCell ref="B7:C7"/>
    <mergeCell ref="B13:C13"/>
    <mergeCell ref="B26:C26"/>
  </mergeCells>
  <hyperlinks>
    <hyperlink ref="C10" r:id="rId1"/>
    <hyperlink ref="C23" r:id="rId2"/>
    <hyperlink ref="C21" r:id="rId3"/>
    <hyperlink ref="C22" r:id="rId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5.3_Ekonomski_profil</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dule</dc:creator>
  <cp:lastModifiedBy>VESNA</cp:lastModifiedBy>
  <cp:lastPrinted>2016-12-21T08:50:08Z</cp:lastPrinted>
  <dcterms:created xsi:type="dcterms:W3CDTF">2016-12-20T21:42:27Z</dcterms:created>
  <dcterms:modified xsi:type="dcterms:W3CDTF">2024-05-14T06:30:33Z</dcterms:modified>
</cp:coreProperties>
</file>